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Administrator\Desktop\wx\新建文件夹\数据包\"/>
    </mc:Choice>
  </mc:AlternateContent>
  <xr:revisionPtr revIDLastSave="0" documentId="13_ncr:1_{DF21F947-8F1A-4FDF-9940-D49BFFDE7868}" xr6:coauthVersionLast="47" xr6:coauthVersionMax="47" xr10:uidLastSave="{00000000-0000-0000-0000-000000000000}"/>
  <bookViews>
    <workbookView xWindow="-110" yWindow="-110" windowWidth="38620" windowHeight="21220" tabRatio="850" firstSheet="9" activeTab="13" xr2:uid="{00000000-000D-0000-FFFF-FFFF0000000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 项目支出绩效自评表" sheetId="15" r:id="rId15"/>
  </sheets>
  <definedNames>
    <definedName name="_xlnm._FilterDatabase" localSheetId="1" hidden="1">'GK02 收入决算表'!$A$8:$L$51</definedName>
    <definedName name="_xlnm._FilterDatabase" localSheetId="2" hidden="1">'GK03 支出决算表'!$A$8:$J$54</definedName>
    <definedName name="_xlnm._FilterDatabase" localSheetId="4" hidden="1">'GK05 一般公共预算财政拨款收入支出决算表'!$A$8:$T$60</definedName>
    <definedName name="_xlnm._FilterDatabase" localSheetId="13" hidden="1">'GK14 部门整体支出绩效自评表'!$A$14:$K$74</definedName>
    <definedName name="_xlnm._FilterDatabase" localSheetId="14" hidden="1">'GK15 项目支出绩效自评表'!$A$258:$M$469</definedName>
    <definedName name="地区名称" localSheetId="12">#REF!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4" i="15" l="1"/>
  <c r="E423" i="15" s="1"/>
  <c r="G334" i="15"/>
  <c r="G333" i="15"/>
  <c r="E333" i="15"/>
  <c r="E332" i="15" s="1"/>
  <c r="G332" i="15"/>
  <c r="G302" i="15"/>
  <c r="G301" i="15"/>
  <c r="G300" i="15"/>
  <c r="G288" i="15"/>
  <c r="G267" i="15"/>
  <c r="G266" i="15"/>
  <c r="G265" i="15"/>
  <c r="G249" i="15"/>
  <c r="G216" i="15"/>
  <c r="G184" i="15"/>
  <c r="G151" i="15"/>
  <c r="G118" i="15"/>
  <c r="J8" i="15"/>
  <c r="E8" i="15"/>
  <c r="G71" i="14"/>
  <c r="E10" i="14"/>
  <c r="G8" i="14"/>
  <c r="F8" i="14"/>
  <c r="E8" i="14"/>
  <c r="O8" i="12"/>
  <c r="N8" i="12"/>
  <c r="D8" i="12"/>
  <c r="C8" i="12"/>
</calcChain>
</file>

<file path=xl/sharedStrings.xml><?xml version="1.0" encoding="utf-8"?>
<sst xmlns="http://schemas.openxmlformats.org/spreadsheetml/2006/main" count="2914" uniqueCount="1078">
  <si>
    <t>收入支出决算表</t>
  </si>
  <si>
    <t>公开01表</t>
  </si>
  <si>
    <t>编制单位：临沧市云县教育体育局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</si>
  <si>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</si>
  <si>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</si>
  <si>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</si>
  <si>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</si>
  <si>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</si>
  <si>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</si>
  <si>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</si>
  <si>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</si>
  <si>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</si>
  <si>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</si>
  <si>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</si>
  <si>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</si>
  <si>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</si>
  <si>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</si>
  <si>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</si>
  <si>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</si>
  <si>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</si>
  <si>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</si>
  <si>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</si>
  <si>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</si>
  <si>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</si>
  <si>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</si>
  <si>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</si>
  <si>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</si>
  <si>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</si>
  <si>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</si>
  <si>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</si>
  <si>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</si>
  <si>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</si>
  <si>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</si>
  <si>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</si>
  <si>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</si>
  <si>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</si>
  <si>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</si>
  <si>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</si>
  <si>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</si>
  <si>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</si>
  <si>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</si>
  <si>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</si>
  <si>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</si>
  <si>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</si>
  <si>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</si>
  <si>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</si>
  <si>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</si>
  <si>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</si>
  <si>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</si>
  <si>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</si>
  <si>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</si>
  <si>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</si>
  <si>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</si>
  <si>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</si>
  <si>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</si>
  <si>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</si>
  <si>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</si>
  <si>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</si>
  <si>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</si>
  <si>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</si>
  <si>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</si>
  <si>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</si>
  <si>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</si>
  <si>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</si>
  <si>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</si>
  <si>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</si>
  <si>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</si>
  <si>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</si>
  <si>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</si>
  <si>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</si>
  <si>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</si>
  <si>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</si>
  <si>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</si>
  <si>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</si>
  <si>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</si>
  <si>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</si>
  <si>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</si>
  <si>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</si>
  <si>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</si>
  <si>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</si>
  <si>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</si>
  <si>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</si>
  <si>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</si>
  <si>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</si>
  <si>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</si>
  <si>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</si>
  <si>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</si>
  <si>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</si>
  <si>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</si>
  <si>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</si>
  <si>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</si>
  <si>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</si>
  <si>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</si>
  <si>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</si>
  <si>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</si>
  <si>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</si>
  <si>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</si>
  <si>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</si>
  <si>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</si>
  <si>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</si>
  <si>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</si>
  <si>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</si>
  <si>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</si>
  <si>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</si>
  <si>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</si>
  <si>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</si>
  <si>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</si>
  <si>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</si>
  <si>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</si>
  <si>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</si>
  <si>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</si>
  <si>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</si>
  <si>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</si>
  <si>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</si>
  <si>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</si>
  <si>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</si>
  <si>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</si>
  <si>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</si>
  <si>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</si>
  <si>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</si>
  <si>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</si>
  <si>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</si>
  <si>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</si>
  <si>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</si>
  <si>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</si>
  <si>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</si>
  <si>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</si>
  <si>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</si>
  <si>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</si>
  <si>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</si>
  <si>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</si>
  <si>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</si>
  <si>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</si>
  <si>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</si>
  <si>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</si>
  <si>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205</t>
  </si>
  <si>
    <t>教育支出</t>
  </si>
  <si>
    <t>20501</t>
  </si>
  <si>
    <t>教育管理事务</t>
  </si>
  <si>
    <t>2050101</t>
  </si>
  <si>
    <t>行政运行</t>
  </si>
  <si>
    <t>2050102</t>
  </si>
  <si>
    <t>一般行政管理事务</t>
  </si>
  <si>
    <t>20502</t>
  </si>
  <si>
    <t>普通教育</t>
  </si>
  <si>
    <t>2050201</t>
  </si>
  <si>
    <t>学前教育</t>
  </si>
  <si>
    <t>2050202</t>
  </si>
  <si>
    <t>小学教育</t>
  </si>
  <si>
    <t>2050203</t>
  </si>
  <si>
    <t>初中教育</t>
  </si>
  <si>
    <t>2050204</t>
  </si>
  <si>
    <t>高中教育</t>
  </si>
  <si>
    <t>20503</t>
  </si>
  <si>
    <t>职业教育</t>
  </si>
  <si>
    <t>2050302</t>
  </si>
  <si>
    <t>中等职业教育</t>
  </si>
  <si>
    <t>20507</t>
  </si>
  <si>
    <t>特殊教育</t>
  </si>
  <si>
    <t>2050701</t>
  </si>
  <si>
    <t>特殊学校教育</t>
  </si>
  <si>
    <t>20508</t>
  </si>
  <si>
    <t>进修及培训</t>
  </si>
  <si>
    <t>2050801</t>
  </si>
  <si>
    <t>教师进修</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</si>
  <si>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</si>
  <si>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</si>
  <si>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</si>
  <si>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</si>
  <si>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</si>
  <si>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</si>
  <si>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</si>
  <si>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</si>
  <si>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</si>
  <si>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</si>
  <si>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</si>
  <si>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</si>
  <si>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</si>
  <si>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</si>
  <si>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</si>
  <si>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</si>
  <si>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</si>
  <si>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</si>
  <si>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</si>
  <si>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</si>
  <si>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</si>
  <si>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</si>
  <si>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</si>
  <si>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</si>
  <si>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</si>
  <si>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</si>
  <si>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</si>
  <si>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</si>
  <si>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</si>
  <si>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</si>
  <si>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21305</t>
  </si>
  <si>
    <t>2130599</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</si>
  <si>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</si>
  <si>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</si>
  <si>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</si>
  <si>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</si>
  <si>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</si>
  <si>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</si>
  <si>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</si>
  <si>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</si>
  <si>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</si>
  <si>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</si>
  <si>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</si>
  <si>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</si>
  <si>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</si>
  <si>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</si>
  <si>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</si>
  <si>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部门：临沧市云县教育体育局</t>
  </si>
  <si>
    <t>基本支出</t>
  </si>
  <si>
    <t>项目支出</t>
  </si>
  <si>
    <t>上缴上级支出</t>
  </si>
  <si>
    <t>经营支出</t>
  </si>
  <si>
    <t>对附属单位补助支出</t>
  </si>
  <si>
    <t>207</t>
  </si>
  <si>
    <t>文化旅游体育与传媒支出</t>
  </si>
  <si>
    <t>20703</t>
  </si>
  <si>
    <t>体育</t>
  </si>
  <si>
    <t>2070308</t>
  </si>
  <si>
    <t>群众体育</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</si>
  <si>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</si>
  <si>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</si>
  <si>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</si>
  <si>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</si>
  <si>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</si>
  <si>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</si>
  <si>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</si>
  <si>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</si>
  <si>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</si>
  <si>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</si>
  <si>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</si>
  <si>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</si>
  <si>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</si>
  <si>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</si>
  <si>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</si>
  <si>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</si>
  <si>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</si>
  <si>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</si>
  <si>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</si>
  <si>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</si>
  <si>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</si>
  <si>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</si>
  <si>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</si>
  <si>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</si>
  <si>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</si>
  <si>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</si>
  <si>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</si>
  <si>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</si>
  <si>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</si>
  <si>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</si>
  <si>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</si>
  <si>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</si>
  <si>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</si>
  <si>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2050199</t>
  </si>
  <si>
    <t>其他教育管理事务支出</t>
  </si>
  <si>
    <t>2050299</t>
  </si>
  <si>
    <t>其他普通教育支出</t>
  </si>
  <si>
    <t>20599</t>
  </si>
  <si>
    <t>其他教育支出</t>
  </si>
  <si>
    <t>2059999</t>
  </si>
  <si>
    <t>2070307</t>
  </si>
  <si>
    <t>体育场馆</t>
  </si>
  <si>
    <t>2080599</t>
  </si>
  <si>
    <t>其他行政事业单位养老支出</t>
  </si>
  <si>
    <t>21301</t>
  </si>
  <si>
    <t>农业农村</t>
  </si>
  <si>
    <t>2130199</t>
  </si>
  <si>
    <t>其他农业农村支出</t>
  </si>
  <si>
    <t>2130506</t>
  </si>
  <si>
    <t>社会发展</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</si>
  <si>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</si>
  <si>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</si>
  <si>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</si>
  <si>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</si>
  <si>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</si>
  <si>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</si>
  <si>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</si>
  <si>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</si>
  <si>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</si>
  <si>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</si>
  <si>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</si>
  <si>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</si>
  <si>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</si>
  <si>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</si>
  <si>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</si>
  <si>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</si>
  <si>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</si>
  <si>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</si>
  <si>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</si>
  <si>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</si>
  <si>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</si>
  <si>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</si>
  <si>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</si>
  <si>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</si>
  <si>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</si>
  <si>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</si>
  <si>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</si>
  <si>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</si>
  <si>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</si>
  <si>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</si>
  <si>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</si>
  <si>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</si>
  <si>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</si>
  <si>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</si>
  <si>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</si>
  <si>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</si>
  <si>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</si>
  <si>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</si>
  <si>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</si>
  <si>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</si>
  <si>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</si>
  <si>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</si>
  <si>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</si>
  <si>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</si>
  <si>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</si>
  <si>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</si>
  <si>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</si>
  <si>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</si>
  <si>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</si>
  <si>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</si>
  <si>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</si>
  <si>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</si>
  <si>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</si>
  <si>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</si>
  <si>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</si>
  <si>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</si>
  <si>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</si>
  <si>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</si>
  <si>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</si>
  <si>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</si>
  <si>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</si>
  <si>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</si>
  <si>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</si>
  <si>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</si>
  <si>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</si>
  <si>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</si>
  <si>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</si>
  <si>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</si>
  <si>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</si>
  <si>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</si>
  <si>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</si>
  <si>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</si>
  <si>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</si>
  <si>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</si>
  <si>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</si>
  <si>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</si>
  <si>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</si>
  <si>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</si>
  <si>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</si>
  <si>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</si>
  <si>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</si>
  <si>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</si>
  <si>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</si>
  <si>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</si>
  <si>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</si>
  <si>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</si>
  <si>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</si>
  <si>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</si>
  <si>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</si>
  <si>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</si>
  <si>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</si>
  <si>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</si>
  <si>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</si>
  <si>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</si>
  <si>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</si>
  <si>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</si>
  <si>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</si>
  <si>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</si>
  <si>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</si>
  <si>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</si>
  <si>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</si>
  <si>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</si>
  <si>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</si>
  <si>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</si>
  <si>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</si>
  <si>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</si>
  <si>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</si>
  <si>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</si>
  <si>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</si>
  <si>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</si>
  <si>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</si>
  <si>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</si>
  <si>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</si>
  <si>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</si>
  <si>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</si>
  <si>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</si>
  <si>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</si>
  <si>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</si>
  <si>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</si>
  <si>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</si>
  <si>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</si>
  <si>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</si>
  <si>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</si>
  <si>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</si>
  <si>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</si>
  <si>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</si>
  <si>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</si>
  <si>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</si>
  <si>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</si>
  <si>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</si>
  <si>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</si>
  <si>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</si>
  <si>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</si>
  <si>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</si>
  <si>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</si>
  <si>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</si>
  <si>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</si>
  <si>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</si>
  <si>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</si>
  <si>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</si>
  <si>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</si>
  <si>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</si>
  <si>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</si>
  <si>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</si>
  <si>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</si>
  <si>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</si>
  <si>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</si>
  <si>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</si>
  <si>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</si>
  <si>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</si>
  <si>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</si>
  <si>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</si>
  <si>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</si>
  <si>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</si>
  <si>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</si>
  <si>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</si>
  <si>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</si>
  <si>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</si>
  <si>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</si>
  <si>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</si>
  <si>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</si>
  <si>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</si>
  <si>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</si>
  <si>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</si>
  <si>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</si>
  <si>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</si>
  <si>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</si>
  <si>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</si>
  <si>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</si>
  <si>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</si>
  <si>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</si>
  <si>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</si>
  <si>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</si>
  <si>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</si>
  <si>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</si>
  <si>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</si>
  <si>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</si>
  <si>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</si>
  <si>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</si>
  <si>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</si>
  <si>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</si>
  <si>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</si>
  <si>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</si>
  <si>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</si>
  <si>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</si>
  <si>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</si>
  <si>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</si>
  <si>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</si>
  <si>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</si>
  <si>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</si>
  <si>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</si>
  <si>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</si>
  <si>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</si>
  <si>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</si>
  <si>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</si>
  <si>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</si>
  <si>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</si>
  <si>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</si>
  <si>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</si>
  <si>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</si>
  <si>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</si>
  <si>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</si>
  <si>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</si>
  <si>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</si>
  <si>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</si>
  <si>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</si>
  <si>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</si>
  <si>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</si>
  <si>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</si>
  <si>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</si>
  <si>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</si>
  <si>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</si>
  <si>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</si>
  <si>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</si>
  <si>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</si>
  <si>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</si>
  <si>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</si>
  <si>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</si>
  <si>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22908</t>
  </si>
  <si>
    <t>彩票发行销售机构业务费安排的支出</t>
  </si>
  <si>
    <t>2290808</t>
  </si>
  <si>
    <t>彩票市场调控资金支出</t>
  </si>
  <si>
    <t>2296004</t>
  </si>
  <si>
    <t>用于教育事业的彩票公益金支出</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</si>
  <si>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</si>
  <si>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</si>
  <si>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</si>
  <si>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</si>
  <si>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</si>
  <si>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</si>
  <si>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</si>
  <si>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</si>
  <si>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说明：我部门无“国有资本经营预算财政拨款收入支出预算”故《国有资本经营预算财政拨款收入支出决算表》为空表。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</si>
  <si>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</si>
  <si>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</si>
  <si>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</si>
  <si>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</si>
  <si>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</si>
  <si>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</si>
  <si>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</si>
  <si>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</si>
  <si>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</si>
  <si>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</si>
  <si>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</si>
  <si>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</si>
  <si>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</si>
  <si>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</si>
  <si>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</si>
  <si>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</si>
  <si>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</si>
  <si>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</si>
  <si>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</si>
  <si>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</si>
  <si>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</si>
  <si>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</si>
  <si>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</si>
  <si>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</si>
  <si>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</si>
  <si>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</si>
  <si>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</si>
  <si>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</si>
  <si>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</si>
  <si>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</si>
  <si>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</si>
  <si>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</si>
  <si>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</si>
  <si>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</si>
  <si>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</si>
  <si>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</si>
  <si>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</si>
  <si>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</si>
  <si>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</si>
  <si>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</si>
  <si>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</si>
  <si>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</si>
  <si>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</si>
  <si>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</si>
  <si>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</si>
  <si>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</si>
  <si>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</si>
  <si>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</si>
  <si>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</si>
  <si>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</si>
  <si>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</si>
  <si>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</si>
  <si>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</si>
  <si>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</si>
  <si>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</si>
  <si>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</si>
  <si>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</si>
  <si>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family val="3"/>
        <charset val="134"/>
      </rPr>
      <t>2023年度</t>
    </r>
    <r>
      <rPr>
        <b/>
        <sz val="18"/>
        <color indexed="8"/>
        <rFont val="宋体"/>
        <family val="3"/>
        <charset val="134"/>
      </rPr>
      <t>部门整体支出绩效自评情况</t>
    </r>
  </si>
  <si>
    <t xml:space="preserve">                                                               金额：万元</t>
  </si>
  <si>
    <t>一、部门基本情况</t>
  </si>
  <si>
    <t>（一）部门概况</t>
  </si>
  <si>
    <t>1、负责贯彻执行国家教育体育方针、政策、法律、法规，贯彻执行上级党委、政府和教育体育主管部门的规章和政策。
拟订全县教育体育改革与发展战略，研究制定全县教育体育事业发展规划、发展重点、结构调整和实施意见；拟订全县教育体育体制改革的措施以及教育体育发展的重点、结构、速度，指导、协调实施工作。
2、坚持正确的办学方向，负责规划、指导全县各级各类学校（园）思想政治和师德师风建设、精神文明建设和德育工作，督促、检查、指导县直属学校、体育单位、各乡（镇）人民政府教育管理办公室教育体育安全管理工作；研究制定、组织实施全县中小学校现代教育技术及教育装备发展规划。
3、统筹管理基础教育、职业教育和成人教育，促进各类教育协调发展；指导各级各类学校体育教育、卫生与健康教育、艺术教育、国防教育工作，推进全县职业教育、成人教育和继续教育发展，负责全县各类学校的建立、调整、撤并的报批工作。
4、指导社会力量办学以及教育对外交流与合作工作，负责民办教育的统筹规划、综合协调和宏观管理，负责审批各类民办学校和教育机构的设立、撤销和变更核准工作，规范民办学校办学行为。
5、负责编制全县语言文字规划，组织协调、监督检查汉语和少数民族语言文字的规范化和标准化工作，推广普通话和普通话师资培训工作，承担县语言文字工作委员会的日常工作。
6、负责统筹全县城乡义务教育资源均衡发展，促进全县义务教育由基本均衡向优质均衡发展，促进教育公平；指导学前教育、普通高中教育和特殊教育工作；统筹管理基础教育教材，组织编写基础教育地方课程教材，推进学前教育、义务教育、普通高中教育、特殊教育改革发展，全面实施素质教育；负责全县教育教学研究工作，统筹管理民族教育工作。
7、统筹管理教育体育经费，参与拟订筹措教育体育经费、教育体育拨款、教育体育基建投资及教育体育收费的政策；负责本级教育体育经费的分配；配合县财政局及相关部门做好中央和省补教育体育专款的管理；负责全县教育体育经费的管理、筹措和监督检查；负责规划指导、统筹管理、监督检查全县教育体育基建、援建、合作与交流项目；负责教育体育信息的统计、分析和发布，科学合理规划学校布局，加强学校标准化建设，负责健全家庭经济困难学生资助体系，指导各级各类学校勤工俭学工作。
8、统筹规划、协调指导全县各类学校教师、体育从业人员队伍建设，负责全县教师资格认定、职称评审推荐、出国（境）人员资格审核；负责全县教育体育单位、学校教师、干部职工调配录用、劳动工资、考核退休管理工作；指导全县教育体育系统干部人事、劳动工资、结构编制、职工教育、抚恤慰问和离退休人员工作；负责教育体育系统人才工作，县级及以上级别先进个人、荣誉称号的推荐工作；配合县人力资源和社会保障局做好大中专毕业生就业培训、指导工作；指导学校内部人事制度和劳动管理体制改革；协助编制部门管理中小学编制，负责老干部和离退休干部管理服务工作。
9、负责招生考试法规、政策宣传，制定本县贯彻意见并监督实施；制定各类学校（园）的招生计划；组织实施各类高等、中等学历教育的招生、考试和非学历教育考试管理工作。
10、督促和宏观指导全县教育体育系统贯彻国家、省教育体育法规，组织实施本县教育体育督导工作；协调指导全县教育体育系统普法教育，依法治县、依法治教、依法行政工作；统筹全县城乡义务教育资源配置，促进县域义务教育由基本均衡向优质均衡发展；督促各乡镇积极开展素质教育；负责地方性教育体育政策、规章的拟定和落实对执行和遵守国家、省有关教育体育法律、法规、规章情况进行监督检查。
11、贯彻执行体育工作方针、政策、法规和制度，拟订全县体育发展规划和体育产业发展规划并组织实施，制定全县体育竞赛制度，负责组织县级体育活动，组织参加、承办、举办县级及以上赛事；负责法定职责范围内的运动员、教练员、裁判员相关工作；负责组织开展全县各类体育健身活动；负责联系县老年体协工作，指导体育协会开展工作。
12、完成县委、县政府及市教育体育局交办的其他工作。
13、有关职责分工。与云县人力资源和社会保障局的有关职责分工:大中专毕业生就业政策由云县人力资源和社会保障局牵头，会同云县教育体育局贯彻落实；大中专毕业生离校前的就业指导和服务工作由云县教育体育局负责，离校后的就业指导和服务工作由云县人力资源和社会保障局负责。</t>
  </si>
  <si>
    <t>（二）部门绩效目标的设立情况</t>
  </si>
  <si>
    <t>建立规范的管理体系，加强对预算实施过程的评估和监控，严格执行质量体系文件，确保质量体系的有效运行；充分考虑政策、技术、人力、资金风险，并且做好相关的应对措施，保证各项工作顺利开展。</t>
  </si>
  <si>
    <t>（三）部门整体收支情况</t>
  </si>
  <si>
    <t>云县教育体育局2023年度收入合计93375.19万元。其中：财政拨款收入92719.04万元，占总收入的99.30%；事业收入653.15万元（含教育收费653.15万元），占总收入的0.70%；其他收入3.00万元，占总收入的0.00%；本年度本部门无上级补助收入、经营收入、附属单位上缴收入。2023年度支出合计96523.09万元。其中：基本支出74243.10万元，占总支出的76.92%；项目支出22279.99万元，占总支出的23.08%；本年度本部门无上缴上级支出、经营支出、对附属单位补助支出。</t>
  </si>
  <si>
    <t>（四）部门预算管理制度建设情况</t>
  </si>
  <si>
    <t>云县教育体育局建立完善的预算管理制度，预算编制按照财政规定的预算编制原则和预算编制办法依据单位实际编制收入、支出预算。</t>
  </si>
  <si>
    <t>（五）严控“三公经费”支出情况</t>
  </si>
  <si>
    <t>2023年度财政拨款“三公”经费支出决算中，财政拨款“三公”经费支出年初预算为10.85万元，决算为33.82万元，完成年初预算的311.71%。其中：本年本部门未编制因公出国境和公务用车购置费预算，也未发生因公出国境和公务用车购置,故无因公出国境和公务用车购置预算及支出；公务用车运行维护费支出年初预算为1.80万元，决算为1.80万元，占财政拨款“三公”经费总支出决算的5.32%，完成年初预算的100.00%；公务接待费支出年初预算为9.05万元，决算为32.02万元，占财政拨款“三公”经费总支出决算的94.68%，完成年初预算的353.81%，具体是国内接待费支出决算32.02万元（其中：外事接待费支出决算0.00万元），国（境）外接待费支出决算0.00万元。</t>
  </si>
  <si>
    <t>二、绩效自评工作情况</t>
  </si>
  <si>
    <t>（一）绩效自评的目的</t>
  </si>
  <si>
    <t>绩效自评是为了加强预算绩效运行监控，着力提高预算执行效率和资金使用效益，加快构建全方位、全过程、全覆盖的预算绩效管理体系。部门整体支出绩效自评是围绕部门整体战略目标实现和职责履行程度的综合评价，对于一个部门或单位的整体绩效自评能够洞悉资源配置的有效情况，从而更加宏观的层面把握部门或单位的资源配置合理性和资金运用效益，从结构分析和整体效益分析中更加精确地查找问题，进而有的放矢地进行改进。进一步提高资金使用效益。</t>
  </si>
  <si>
    <t>（二）自评组织过程</t>
  </si>
  <si>
    <t>1.前期准备</t>
  </si>
  <si>
    <t>依据绩效自评要求准备相关资料。</t>
  </si>
  <si>
    <t>2.组织实施</t>
  </si>
  <si>
    <t>成立自评工作领导小组，对照自评方案进行研究和部署，根据绩效评价指标体系和评分标准进行自评打分，撰写《部门整体支出自评报告》。</t>
  </si>
  <si>
    <t>三、评价情况分析及综合评价结论</t>
  </si>
  <si>
    <t>2023年，云县教育体育局以习近平新时代中国特色社会主义思想为指导，全面贯彻落实党的十九大关于优先发展教育的精神，紧紧围绕县委、县政府工作部署，盯目标任务，强化责任担当，大力推进教育改革与创新，抢抓机遇，狠抓落实，写好教育“奋进之笔”，全面推进教育事业科学发展。</t>
  </si>
  <si>
    <t>四、存在的问题和整改情况</t>
  </si>
  <si>
    <t>进一步加强编制预算的科学性，实现预算执行有理有据，支出执行进度符合预算要求，加强可量化绩效指标的设立，实现项目绩效评价科学化、具体化。</t>
  </si>
  <si>
    <t>五、绩效自评结果应用</t>
  </si>
  <si>
    <t>通过整体支出绩效自评，一是增强了绩效评价目主体责任意识；二是制定了绩效管理办法及项目工作实施方案，建立了长效机制。</t>
  </si>
  <si>
    <t>六、主要经验及做法</t>
  </si>
  <si>
    <t>不断完善各项预算管理制度，根据新形势和新要求，结合不断出台的各项制度，相应的制定和修订预算管理的各项制度。强化预算管理，事前必编制预算，控制经费使用，使用必问绩效，将绩效管理贯穿于预算编制、执行及决算等环节。加强资金使用绩效评价管理制度的宣传，加强对各项制度的执行力度，杜绝有制度不执行的情况。</t>
  </si>
  <si>
    <t>七、其他需说明的情况</t>
  </si>
  <si>
    <t>无</t>
  </si>
  <si>
    <r>
      <rPr>
        <sz val="10"/>
        <rFont val="宋体"/>
        <family val="3"/>
        <charset val="134"/>
      </rPr>
      <t>附表</t>
    </r>
    <r>
      <rPr>
        <sz val="10"/>
        <rFont val="Times New Roman"/>
        <family val="1"/>
      </rPr>
      <t>14</t>
    </r>
  </si>
  <si>
    <t>部门整体支出绩效自评表</t>
  </si>
  <si>
    <r>
      <rPr>
        <sz val="10"/>
        <rFont val="宋体"/>
        <family val="3"/>
        <charset val="134"/>
      </rPr>
      <t>（</t>
    </r>
    <r>
      <rPr>
        <sz val="10"/>
        <rFont val="Times New Roman"/>
        <family val="1"/>
      </rPr>
      <t>2023</t>
    </r>
    <r>
      <rPr>
        <sz val="10"/>
        <rFont val="宋体"/>
        <family val="3"/>
        <charset val="134"/>
      </rPr>
      <t>年度）</t>
    </r>
    <r>
      <rPr>
        <sz val="10"/>
        <rFont val="Times New Roman"/>
        <family val="1"/>
      </rPr>
      <t xml:space="preserve"> </t>
    </r>
  </si>
  <si>
    <r>
      <rPr>
        <sz val="10"/>
        <rFont val="Times New Roman"/>
        <family val="1"/>
      </rPr>
      <t xml:space="preserve">    </t>
    </r>
    <r>
      <rPr>
        <sz val="10"/>
        <rFont val="宋体"/>
        <family val="3"/>
        <charset val="134"/>
      </rPr>
      <t>单位（盖章）</t>
    </r>
    <r>
      <rPr>
        <sz val="10"/>
        <rFont val="Times New Roman"/>
        <family val="1"/>
      </rPr>
      <t xml:space="preserve">: </t>
    </r>
    <r>
      <rPr>
        <sz val="10"/>
        <rFont val="宋体"/>
        <family val="3"/>
        <charset val="134"/>
      </rPr>
      <t>临沧市云县教育体育局</t>
    </r>
  </si>
  <si>
    <r>
      <rPr>
        <sz val="10"/>
        <rFont val="宋体"/>
        <family val="3"/>
        <charset val="134"/>
      </rPr>
      <t>填报日期：</t>
    </r>
    <r>
      <rPr>
        <sz val="10"/>
        <rFont val="Times New Roman"/>
        <family val="1"/>
      </rPr>
      <t>2024</t>
    </r>
    <r>
      <rPr>
        <sz val="10"/>
        <rFont val="宋体"/>
        <family val="3"/>
        <charset val="134"/>
      </rPr>
      <t>年10月15日                                              金额单位：万元</t>
    </r>
  </si>
  <si>
    <r>
      <rPr>
        <sz val="10"/>
        <rFont val="宋体"/>
        <family val="3"/>
        <charset val="134"/>
      </rPr>
      <t>部门名称</t>
    </r>
  </si>
  <si>
    <t>云县教育体育局</t>
  </si>
  <si>
    <r>
      <rPr>
        <sz val="10"/>
        <rFont val="宋体"/>
        <family val="3"/>
        <charset val="134"/>
      </rPr>
      <t>主管部门及代码</t>
    </r>
  </si>
  <si>
    <t xml:space="preserve">云县教育体育局  105001 </t>
  </si>
  <si>
    <r>
      <rPr>
        <sz val="10"/>
        <rFont val="宋体"/>
        <family val="3"/>
        <charset val="134"/>
      </rPr>
      <t>实施单位</t>
    </r>
  </si>
  <si>
    <r>
      <rPr>
        <sz val="10"/>
        <rFont val="宋体"/>
        <family val="3"/>
        <charset val="134"/>
      </rPr>
      <t>部门（单位）总体资金</t>
    </r>
    <r>
      <rPr>
        <sz val="10"/>
        <rFont val="Times New Roman"/>
        <family val="1"/>
      </rPr>
      <t xml:space="preserve">
</t>
    </r>
    <r>
      <rPr>
        <sz val="10"/>
        <rFont val="宋体"/>
        <family val="3"/>
        <charset val="134"/>
      </rPr>
      <t>（万元）</t>
    </r>
  </si>
  <si>
    <r>
      <rPr>
        <sz val="10"/>
        <rFont val="宋体"/>
        <family val="3"/>
        <charset val="134"/>
      </rPr>
      <t>资金来源</t>
    </r>
  </si>
  <si>
    <r>
      <rPr>
        <sz val="10"/>
        <rFont val="宋体"/>
        <family val="3"/>
        <charset val="134"/>
      </rPr>
      <t>年初预算数</t>
    </r>
  </si>
  <si>
    <r>
      <rPr>
        <sz val="10"/>
        <rFont val="宋体"/>
        <family val="3"/>
        <charset val="134"/>
      </rPr>
      <t>全年预算数（</t>
    </r>
    <r>
      <rPr>
        <sz val="10"/>
        <rFont val="Times New Roman"/>
        <family val="1"/>
      </rPr>
      <t>A</t>
    </r>
    <r>
      <rPr>
        <sz val="10"/>
        <rFont val="宋体"/>
        <family val="3"/>
        <charset val="134"/>
      </rPr>
      <t>）</t>
    </r>
  </si>
  <si>
    <r>
      <rPr>
        <sz val="10"/>
        <rFont val="宋体"/>
        <family val="3"/>
        <charset val="134"/>
      </rPr>
      <t>全年执行数（</t>
    </r>
    <r>
      <rPr>
        <sz val="10"/>
        <rFont val="Times New Roman"/>
        <family val="1"/>
      </rPr>
      <t>E</t>
    </r>
    <r>
      <rPr>
        <sz val="10"/>
        <rFont val="宋体"/>
        <family val="3"/>
        <charset val="134"/>
      </rPr>
      <t>）</t>
    </r>
  </si>
  <si>
    <r>
      <rPr>
        <sz val="10"/>
        <rFont val="宋体"/>
        <family val="3"/>
        <charset val="134"/>
      </rPr>
      <t>分值</t>
    </r>
  </si>
  <si>
    <r>
      <rPr>
        <sz val="10"/>
        <rFont val="宋体"/>
        <family val="3"/>
        <charset val="134"/>
      </rPr>
      <t>执行率</t>
    </r>
  </si>
  <si>
    <r>
      <rPr>
        <sz val="10"/>
        <rFont val="宋体"/>
        <family val="3"/>
        <charset val="134"/>
      </rPr>
      <t>得分</t>
    </r>
  </si>
  <si>
    <r>
      <rPr>
        <sz val="10"/>
        <rFont val="宋体"/>
        <family val="3"/>
        <charset val="134"/>
      </rPr>
      <t>年度资金总额：</t>
    </r>
  </si>
  <si>
    <r>
      <rPr>
        <sz val="10"/>
        <rFont val="宋体"/>
        <family val="3"/>
        <charset val="134"/>
      </rPr>
      <t>基本支出</t>
    </r>
  </si>
  <si>
    <r>
      <rPr>
        <sz val="10"/>
        <rFont val="宋体"/>
        <family val="3"/>
        <charset val="134"/>
      </rPr>
      <t>项目支出</t>
    </r>
  </si>
  <si>
    <r>
      <rPr>
        <sz val="10"/>
        <rFont val="宋体"/>
        <family val="3"/>
        <charset val="134"/>
      </rPr>
      <t>其他资金</t>
    </r>
  </si>
  <si>
    <r>
      <rPr>
        <sz val="10"/>
        <rFont val="宋体"/>
        <family val="3"/>
        <charset val="134"/>
      </rPr>
      <t>年度总体目标</t>
    </r>
  </si>
  <si>
    <r>
      <rPr>
        <sz val="10"/>
        <rFont val="宋体"/>
        <family val="3"/>
        <charset val="134"/>
      </rPr>
      <t>预期目标</t>
    </r>
  </si>
  <si>
    <r>
      <rPr>
        <sz val="10"/>
        <rFont val="宋体"/>
        <family val="3"/>
        <charset val="134"/>
      </rPr>
      <t>实际完成情况</t>
    </r>
  </si>
  <si>
    <r>
      <rPr>
        <sz val="10"/>
        <rFont val="Times New Roman"/>
        <family val="1"/>
      </rPr>
      <t>1.</t>
    </r>
    <r>
      <rPr>
        <sz val="10"/>
        <rFont val="宋体"/>
        <family val="3"/>
        <charset val="134"/>
      </rPr>
      <t>负责贯彻执行国家教育体育方针、政策、法律、法规，贯彻执行上级党委、政府和教育体育主管的规章和政策。拟订全县教育体育改革与发展战略，研究制定全县教育体育事业发展规划、发展重点、结构调整和实施意见；拟订全县教育体育体制改革的措施以及教育体育发展的重点、结构、速度，指导、协调实施工作。</t>
    </r>
    <r>
      <rPr>
        <sz val="10"/>
        <rFont val="Times New Roman"/>
        <family val="1"/>
      </rPr>
      <t>2.</t>
    </r>
    <r>
      <rPr>
        <sz val="10"/>
        <rFont val="宋体"/>
        <family val="3"/>
        <charset val="134"/>
      </rPr>
      <t>坚持正确的办学方向，负责规划、指导各级各类学校（园）思想政治和师德师风建设、精神文明建设和德育工作，督促、检查、指导县直属学校、体育单位、各乡（镇）人民政府教育管理办公室教育体育安全管理工作；研究制定、组织实施全县中小学校现代教育技术及教育装备发展规划。</t>
    </r>
    <r>
      <rPr>
        <sz val="10"/>
        <rFont val="Times New Roman"/>
        <family val="1"/>
      </rPr>
      <t>3.</t>
    </r>
    <r>
      <rPr>
        <sz val="10"/>
        <rFont val="宋体"/>
        <family val="3"/>
        <charset val="134"/>
      </rPr>
      <t>统筹管理基础教育、职业教育和成人教育，促进各类教育协调发展；指导各级各类学校体育教育、卫生与健康教育、艺术教育、国防教育工作，推进全县职业教育、成人教育和继续教育发展，负责全县各类学校的建立、调整、撤并的报批工作。</t>
    </r>
  </si>
  <si>
    <r>
      <rPr>
        <sz val="10"/>
        <rFont val="宋体"/>
        <family val="3"/>
        <charset val="134"/>
      </rPr>
      <t>绩效</t>
    </r>
    <r>
      <rPr>
        <sz val="10"/>
        <rFont val="Times New Roman"/>
        <family val="1"/>
      </rPr>
      <t xml:space="preserve">
</t>
    </r>
    <r>
      <rPr>
        <sz val="10"/>
        <rFont val="宋体"/>
        <family val="3"/>
        <charset val="134"/>
      </rPr>
      <t>指标</t>
    </r>
  </si>
  <si>
    <r>
      <rPr>
        <sz val="10"/>
        <rFont val="宋体"/>
        <family val="3"/>
        <charset val="134"/>
      </rPr>
      <t>一级指标</t>
    </r>
  </si>
  <si>
    <r>
      <rPr>
        <sz val="10"/>
        <rFont val="宋体"/>
        <family val="3"/>
        <charset val="134"/>
      </rPr>
      <t>二级指标</t>
    </r>
  </si>
  <si>
    <r>
      <rPr>
        <sz val="10"/>
        <rFont val="宋体"/>
        <family val="3"/>
        <charset val="134"/>
      </rPr>
      <t>三级指标</t>
    </r>
  </si>
  <si>
    <r>
      <rPr>
        <sz val="10"/>
        <rFont val="宋体"/>
        <family val="3"/>
        <charset val="134"/>
      </rPr>
      <t>年度指标值（</t>
    </r>
    <r>
      <rPr>
        <sz val="10"/>
        <rFont val="Times New Roman"/>
        <family val="1"/>
      </rPr>
      <t>A</t>
    </r>
    <r>
      <rPr>
        <sz val="10"/>
        <rFont val="宋体"/>
        <family val="3"/>
        <charset val="134"/>
      </rPr>
      <t>）</t>
    </r>
  </si>
  <si>
    <r>
      <rPr>
        <sz val="10"/>
        <rFont val="宋体"/>
        <family val="3"/>
        <charset val="134"/>
      </rPr>
      <t>实际完成值（</t>
    </r>
    <r>
      <rPr>
        <sz val="10"/>
        <rFont val="Times New Roman"/>
        <family val="1"/>
      </rPr>
      <t>B</t>
    </r>
    <r>
      <rPr>
        <sz val="10"/>
        <rFont val="宋体"/>
        <family val="3"/>
        <charset val="134"/>
      </rPr>
      <t>）</t>
    </r>
  </si>
  <si>
    <r>
      <rPr>
        <sz val="10"/>
        <rFont val="宋体"/>
        <family val="3"/>
        <charset val="134"/>
      </rPr>
      <t>未完成原因分析</t>
    </r>
  </si>
  <si>
    <r>
      <rPr>
        <sz val="10"/>
        <rFont val="宋体"/>
        <family val="3"/>
        <charset val="134"/>
      </rPr>
      <t>产出指标</t>
    </r>
    <r>
      <rPr>
        <sz val="10"/>
        <rFont val="Times New Roman"/>
        <family val="1"/>
      </rPr>
      <t xml:space="preserve">
 </t>
    </r>
    <r>
      <rPr>
        <sz val="10"/>
        <rFont val="宋体"/>
        <family val="3"/>
        <charset val="134"/>
      </rPr>
      <t>（</t>
    </r>
    <r>
      <rPr>
        <sz val="10"/>
        <rFont val="Times New Roman"/>
        <family val="1"/>
      </rPr>
      <t>50</t>
    </r>
    <r>
      <rPr>
        <sz val="10"/>
        <rFont val="宋体"/>
        <family val="3"/>
        <charset val="134"/>
      </rPr>
      <t>分）</t>
    </r>
  </si>
  <si>
    <r>
      <rPr>
        <sz val="10"/>
        <rFont val="宋体"/>
        <family val="3"/>
        <charset val="134"/>
      </rPr>
      <t>数量指标</t>
    </r>
  </si>
  <si>
    <t>2023年食堂从业人员专项资金获补对象数</t>
  </si>
  <si>
    <t>545人</t>
  </si>
  <si>
    <t>云县第二完全小学建设项目购置计划完成率</t>
  </si>
  <si>
    <t>保障县老体协组织开展体育活动培训参加人次</t>
  </si>
  <si>
    <t>500人次</t>
  </si>
  <si>
    <t>526人次</t>
  </si>
  <si>
    <t>云县第二完全小学征地工程总量</t>
  </si>
  <si>
    <t>9339.30平方米</t>
  </si>
  <si>
    <t>普通话水平检测经费培训参加人次</t>
  </si>
  <si>
    <t>328人次</t>
  </si>
  <si>
    <t>本年度报名人数较少</t>
  </si>
  <si>
    <t>2023年云县第二完全中学建设项目专项资金配套设施完成率</t>
  </si>
  <si>
    <t>95%</t>
  </si>
  <si>
    <t>高中学校、职高等非税项目经费（学费、住宿费）获补对象准确率</t>
  </si>
  <si>
    <t>100%</t>
  </si>
  <si>
    <t>一年级教师培训期数</t>
  </si>
  <si>
    <t>1期</t>
  </si>
  <si>
    <t>班主任培训期数</t>
  </si>
  <si>
    <t>教师培训培训参加人次</t>
  </si>
  <si>
    <t>5000人次</t>
  </si>
  <si>
    <t>17989人次</t>
  </si>
  <si>
    <t>特岗教师招聘数</t>
  </si>
  <si>
    <t>30人</t>
  </si>
  <si>
    <t>35人</t>
  </si>
  <si>
    <t>完成生源地助学贷款名额</t>
  </si>
  <si>
    <t>不少于3000人次</t>
  </si>
  <si>
    <t>4881人次</t>
  </si>
  <si>
    <t>心理辅导室建设</t>
  </si>
  <si>
    <t>不少于150个</t>
  </si>
  <si>
    <t>173个</t>
  </si>
  <si>
    <t>招聘事业单位人员</t>
  </si>
  <si>
    <t>40人</t>
  </si>
  <si>
    <r>
      <rPr>
        <sz val="10"/>
        <rFont val="宋体"/>
        <family val="3"/>
        <charset val="134"/>
      </rPr>
      <t>质量指标</t>
    </r>
  </si>
  <si>
    <t>2023年食堂从业人员专项资金兑现准确率</t>
  </si>
  <si>
    <t>建设项目验收通过率</t>
  </si>
  <si>
    <t>建设项目购置设备利用率</t>
  </si>
  <si>
    <t>公用经费补助标准达标率</t>
  </si>
  <si>
    <t>家庭经济困难补助人数覆盖率</t>
  </si>
  <si>
    <t>家庭经济困难补助标准达标率</t>
  </si>
  <si>
    <t>履行义务教育控掇保学主体责任督导评估达到合格以上</t>
  </si>
  <si>
    <t>合格</t>
  </si>
  <si>
    <t>预算执行率</t>
  </si>
  <si>
    <t>时效指标</t>
  </si>
  <si>
    <t>各类指标下达及时性</t>
  </si>
  <si>
    <t>及时下达</t>
  </si>
  <si>
    <t>教师工资发放及时率</t>
  </si>
  <si>
    <t>预决算公开时效性</t>
  </si>
  <si>
    <t>按时公开</t>
  </si>
  <si>
    <r>
      <rPr>
        <sz val="10"/>
        <rFont val="宋体"/>
        <family val="3"/>
        <charset val="134"/>
      </rPr>
      <t>成本指标</t>
    </r>
  </si>
  <si>
    <t>小学阶段公用经费补助标准标准</t>
  </si>
  <si>
    <t>720元/生/年</t>
  </si>
  <si>
    <t>初中阶段公用经费补助标准标准</t>
  </si>
  <si>
    <t>940元/生/年</t>
  </si>
  <si>
    <t>寄宿制公用经费补助标准</t>
  </si>
  <si>
    <t>300元/生/年</t>
  </si>
  <si>
    <t>特殊教育公用经费补助标准</t>
  </si>
  <si>
    <t>6000元/生/年</t>
  </si>
  <si>
    <t>义务教育家庭经济困难寄宿制学生（含建档立卡等四类学生）小学补助标准</t>
  </si>
  <si>
    <t>1000元/生/年</t>
  </si>
  <si>
    <t>义务教育家庭经济困难寄宿制学生（含建档立卡等四类学生）初中补助标准</t>
  </si>
  <si>
    <t>1250元/生/年</t>
  </si>
  <si>
    <t>义务教育家庭经济困难非寄宿制学生（含建档立卡等四类学生）小学补助标准</t>
  </si>
  <si>
    <t>500元/生/年</t>
  </si>
  <si>
    <t>义务教育家庭经济困难非寄宿制学生（含建档立卡等四类学生）初中补助标准</t>
  </si>
  <si>
    <t>625元/生/年</t>
  </si>
  <si>
    <t>学前公用经费补助标准</t>
  </si>
  <si>
    <t>600元/生/年</t>
  </si>
  <si>
    <t>中职教育公用经费标准</t>
  </si>
  <si>
    <t>400元/生/年</t>
  </si>
  <si>
    <t>学前教育资助标准</t>
  </si>
  <si>
    <t>300元/人/年</t>
  </si>
  <si>
    <t>高中国家助学金补助标准</t>
  </si>
  <si>
    <t>一等2500元/人/年，二等1500元/人/年</t>
  </si>
  <si>
    <t>高中建档立卡贫困学生补助标准</t>
  </si>
  <si>
    <t>2500元/人/年</t>
  </si>
  <si>
    <t>优秀贫困学子奖学金补助标准</t>
  </si>
  <si>
    <t>1000元/人/年</t>
  </si>
  <si>
    <t>效益指标
（30分）</t>
  </si>
  <si>
    <t>经济效益指标</t>
  </si>
  <si>
    <t>视频、电话会议占比</t>
  </si>
  <si>
    <r>
      <rPr>
        <sz val="10"/>
        <rFont val="宋体"/>
        <family val="3"/>
        <charset val="134"/>
      </rPr>
      <t>社会效益</t>
    </r>
  </si>
  <si>
    <t>补助对象政策知晓率</t>
  </si>
  <si>
    <t>学生家庭困难补助政策落实</t>
  </si>
  <si>
    <t>落实到位</t>
  </si>
  <si>
    <t>营养改善计划顺利实施，政策落实到位</t>
  </si>
  <si>
    <t>城乡义务教育差距逐步缩小</t>
  </si>
  <si>
    <t>逐渐缩小</t>
  </si>
  <si>
    <t>建立健全家庭经济困难学生资助政策体系长效机制</t>
  </si>
  <si>
    <t>不断完善</t>
  </si>
  <si>
    <t>学前三年毛入园率</t>
  </si>
  <si>
    <t>不低于90%</t>
  </si>
  <si>
    <t>高中阶段毛入学率</t>
  </si>
  <si>
    <t>生态效益指标</t>
  </si>
  <si>
    <t>办学条件得到改善</t>
  </si>
  <si>
    <t>明显改善</t>
  </si>
  <si>
    <t>落实集中连片地区教师生活补助政策，确保政策落实到位。</t>
  </si>
  <si>
    <t>对促进全民健身事业发展的影响</t>
  </si>
  <si>
    <t>长期</t>
  </si>
  <si>
    <t>可持续影响指标</t>
  </si>
  <si>
    <t>义务教育免费年限</t>
  </si>
  <si>
    <t>9年</t>
  </si>
  <si>
    <t>高中教育质量逐年提升</t>
  </si>
  <si>
    <t>逐年提升</t>
  </si>
  <si>
    <t>义务教育教学质量</t>
  </si>
  <si>
    <t>学校正常运转</t>
  </si>
  <si>
    <t>正常运转</t>
  </si>
  <si>
    <r>
      <rPr>
        <sz val="10"/>
        <rFont val="宋体"/>
        <family val="3"/>
        <charset val="134"/>
      </rPr>
      <t>满意度指标（</t>
    </r>
    <r>
      <rPr>
        <sz val="10"/>
        <rFont val="Times New Roman"/>
        <family val="1"/>
      </rPr>
      <t>10</t>
    </r>
    <r>
      <rPr>
        <sz val="10"/>
        <rFont val="宋体"/>
        <family val="3"/>
        <charset val="134"/>
      </rPr>
      <t>分）</t>
    </r>
  </si>
  <si>
    <r>
      <rPr>
        <sz val="10"/>
        <rFont val="宋体"/>
        <family val="3"/>
        <charset val="134"/>
      </rPr>
      <t>满意度指标</t>
    </r>
  </si>
  <si>
    <r>
      <rPr>
        <sz val="10"/>
        <rFont val="宋体"/>
        <family val="3"/>
        <charset val="134"/>
      </rPr>
      <t>师生满意度</t>
    </r>
  </si>
  <si>
    <r>
      <rPr>
        <sz val="10"/>
        <rFont val="宋体"/>
        <family val="3"/>
        <charset val="134"/>
      </rPr>
      <t>社会公众满意度</t>
    </r>
  </si>
  <si>
    <r>
      <rPr>
        <sz val="10"/>
        <rFont val="宋体"/>
        <family val="3"/>
        <charset val="134"/>
      </rPr>
      <t>绩效指标总分</t>
    </r>
  </si>
  <si>
    <r>
      <rPr>
        <sz val="10"/>
        <rFont val="宋体"/>
        <family val="3"/>
        <charset val="134"/>
      </rPr>
      <t>绩效</t>
    </r>
    <r>
      <rPr>
        <sz val="10"/>
        <rFont val="Times New Roman"/>
        <family val="1"/>
      </rPr>
      <t xml:space="preserve">
</t>
    </r>
    <r>
      <rPr>
        <sz val="10"/>
        <rFont val="宋体"/>
        <family val="3"/>
        <charset val="134"/>
      </rPr>
      <t>结论</t>
    </r>
  </si>
  <si>
    <r>
      <rPr>
        <sz val="10"/>
        <rFont val="宋体"/>
        <family val="3"/>
        <charset val="134"/>
      </rPr>
      <t>自评得分：</t>
    </r>
    <r>
      <rPr>
        <sz val="10"/>
        <rFont val="Times New Roman"/>
        <family val="1"/>
      </rPr>
      <t xml:space="preserve">     98.84                              </t>
    </r>
    <r>
      <rPr>
        <sz val="10"/>
        <rFont val="宋体"/>
        <family val="3"/>
        <charset val="134"/>
      </rPr>
      <t>自评等级：优</t>
    </r>
  </si>
  <si>
    <t>联系人：许贵伟</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</si>
  <si>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</si>
  <si>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0"/>
        <rFont val="宋体"/>
        <family val="3"/>
        <charset val="134"/>
      </rPr>
      <t>附表</t>
    </r>
    <r>
      <rPr>
        <sz val="10"/>
        <rFont val="Times New Roman"/>
        <family val="1"/>
      </rPr>
      <t xml:space="preserve">15        </t>
    </r>
  </si>
  <si>
    <r>
      <rPr>
        <sz val="18"/>
        <rFont val="方正小标宋_GBK"/>
        <charset val="134"/>
      </rPr>
      <t>项目支出绩效自评表</t>
    </r>
  </si>
  <si>
    <t>单位（盖章）:临沧市云县教育体育局</t>
  </si>
  <si>
    <t>填报日期：2024年3月21日                                                          金额单位：万元</t>
  </si>
  <si>
    <r>
      <rPr>
        <sz val="10"/>
        <color rgb="FF000000"/>
        <rFont val="宋体"/>
        <family val="3"/>
        <charset val="134"/>
      </rPr>
      <t>项目名称</t>
    </r>
  </si>
  <si>
    <t>体育彩票公益金专项资金</t>
  </si>
  <si>
    <r>
      <rPr>
        <sz val="10"/>
        <color rgb="FF000000"/>
        <rFont val="宋体"/>
        <family val="3"/>
        <charset val="134"/>
      </rPr>
      <t>主管部门及代码</t>
    </r>
  </si>
  <si>
    <t xml:space="preserve">云县教育体育局   105001 </t>
  </si>
  <si>
    <r>
      <rPr>
        <sz val="10"/>
        <color rgb="FF000000"/>
        <rFont val="宋体"/>
        <family val="3"/>
        <charset val="134"/>
      </rPr>
      <t>实施单位</t>
    </r>
  </si>
  <si>
    <r>
      <rPr>
        <sz val="10"/>
        <color rgb="FF000000"/>
        <rFont val="宋体"/>
        <family val="3"/>
        <charset val="134"/>
      </rPr>
      <t>项目资金</t>
    </r>
    <r>
      <rPr>
        <sz val="10"/>
        <color rgb="FF000000"/>
        <rFont val="Times New Roman"/>
        <family val="1"/>
      </rPr>
      <t xml:space="preserve">
</t>
    </r>
    <r>
      <rPr>
        <sz val="10"/>
        <color rgb="FF000000"/>
        <rFont val="宋体"/>
        <family val="3"/>
        <charset val="134"/>
      </rPr>
      <t>（万元）</t>
    </r>
  </si>
  <si>
    <r>
      <rPr>
        <sz val="10"/>
        <color rgb="FF000000"/>
        <rFont val="宋体"/>
        <family val="3"/>
        <charset val="134"/>
      </rPr>
      <t>资金来源</t>
    </r>
  </si>
  <si>
    <r>
      <rPr>
        <sz val="10"/>
        <color rgb="FF000000"/>
        <rFont val="宋体"/>
        <family val="3"/>
        <charset val="134"/>
      </rPr>
      <t>年初预算数</t>
    </r>
  </si>
  <si>
    <r>
      <rPr>
        <sz val="10"/>
        <color rgb="FF000000"/>
        <rFont val="宋体"/>
        <family val="3"/>
        <charset val="134"/>
      </rPr>
      <t>全年预算数（</t>
    </r>
    <r>
      <rPr>
        <sz val="10"/>
        <color rgb="FF000000"/>
        <rFont val="Times New Roman"/>
        <family val="1"/>
      </rPr>
      <t>A</t>
    </r>
    <r>
      <rPr>
        <sz val="10"/>
        <color rgb="FF000000"/>
        <rFont val="宋体"/>
        <family val="3"/>
        <charset val="134"/>
      </rPr>
      <t>）</t>
    </r>
  </si>
  <si>
    <r>
      <rPr>
        <sz val="10"/>
        <color rgb="FF000000"/>
        <rFont val="宋体"/>
        <family val="3"/>
        <charset val="134"/>
      </rPr>
      <t>全年执行数（</t>
    </r>
    <r>
      <rPr>
        <sz val="10"/>
        <color rgb="FF000000"/>
        <rFont val="Times New Roman"/>
        <family val="1"/>
      </rPr>
      <t>E</t>
    </r>
    <r>
      <rPr>
        <sz val="10"/>
        <color rgb="FF000000"/>
        <rFont val="宋体"/>
        <family val="3"/>
        <charset val="134"/>
      </rPr>
      <t>）</t>
    </r>
  </si>
  <si>
    <r>
      <rPr>
        <sz val="10"/>
        <color rgb="FF000000"/>
        <rFont val="宋体"/>
        <family val="3"/>
        <charset val="134"/>
      </rPr>
      <t>分值</t>
    </r>
  </si>
  <si>
    <r>
      <rPr>
        <sz val="10"/>
        <color rgb="FF000000"/>
        <rFont val="宋体"/>
        <family val="3"/>
        <charset val="134"/>
      </rPr>
      <t>执行率</t>
    </r>
  </si>
  <si>
    <r>
      <rPr>
        <sz val="10"/>
        <color rgb="FF000000"/>
        <rFont val="宋体"/>
        <family val="3"/>
        <charset val="134"/>
      </rPr>
      <t>得分</t>
    </r>
  </si>
  <si>
    <r>
      <rPr>
        <sz val="10"/>
        <color rgb="FF000000"/>
        <rFont val="宋体"/>
        <family val="3"/>
        <charset val="134"/>
      </rPr>
      <t>年度资金总额：</t>
    </r>
  </si>
  <si>
    <r>
      <rPr>
        <sz val="10"/>
        <color rgb="FF000000"/>
        <rFont val="宋体"/>
        <family val="3"/>
        <charset val="134"/>
      </rPr>
      <t>财政拨款</t>
    </r>
  </si>
  <si>
    <r>
      <rPr>
        <sz val="10"/>
        <color rgb="FF000000"/>
        <rFont val="宋体"/>
        <family val="3"/>
        <charset val="134"/>
      </rPr>
      <t>其中：上级补助</t>
    </r>
  </si>
  <si>
    <r>
      <rPr>
        <sz val="10"/>
        <color rgb="FF000000"/>
        <rFont val="宋体"/>
        <family val="3"/>
        <charset val="134"/>
      </rPr>
      <t>本级安排</t>
    </r>
  </si>
  <si>
    <r>
      <rPr>
        <sz val="10"/>
        <color rgb="FF000000"/>
        <rFont val="宋体"/>
        <family val="3"/>
        <charset val="134"/>
      </rPr>
      <t>其他资金</t>
    </r>
  </si>
  <si>
    <r>
      <rPr>
        <sz val="10"/>
        <color rgb="FF000000"/>
        <rFont val="宋体"/>
        <family val="3"/>
        <charset val="134"/>
      </rPr>
      <t>年度总体目标</t>
    </r>
  </si>
  <si>
    <r>
      <rPr>
        <sz val="10"/>
        <color rgb="FF000000"/>
        <rFont val="宋体"/>
        <family val="3"/>
        <charset val="134"/>
      </rPr>
      <t>预期目标</t>
    </r>
  </si>
  <si>
    <r>
      <rPr>
        <sz val="10"/>
        <color rgb="FF000000"/>
        <rFont val="宋体"/>
        <family val="3"/>
        <charset val="134"/>
      </rPr>
      <t>实际完成情况</t>
    </r>
  </si>
  <si>
    <t>加强全民健身场地设施建设，举办2次全民健身赛事活动，进一步丰富完善全民健身公共服务体系，促进全民健身事业发展。</t>
  </si>
  <si>
    <r>
      <rPr>
        <sz val="10"/>
        <color rgb="FF000000"/>
        <rFont val="Times New Roman"/>
        <family val="1"/>
      </rPr>
      <t>2023</t>
    </r>
    <r>
      <rPr>
        <sz val="10"/>
        <color rgb="FF000000"/>
        <rFont val="宋体"/>
        <family val="3"/>
        <charset val="134"/>
      </rPr>
      <t>年举办</t>
    </r>
    <r>
      <rPr>
        <sz val="10"/>
        <color rgb="FF000000"/>
        <rFont val="Times New Roman"/>
        <family val="1"/>
      </rPr>
      <t>2</t>
    </r>
    <r>
      <rPr>
        <sz val="10"/>
        <color rgb="FF000000"/>
        <rFont val="宋体"/>
        <family val="3"/>
        <charset val="134"/>
      </rPr>
      <t>次全民健身赛事活动，进一步丰富完善了全民健身公共服务体系，有效促进了全民健身事业发展。</t>
    </r>
  </si>
  <si>
    <r>
      <rPr>
        <sz val="10"/>
        <color rgb="FF000000"/>
        <rFont val="宋体"/>
        <family val="3"/>
        <charset val="134"/>
      </rPr>
      <t>绩效指标</t>
    </r>
  </si>
  <si>
    <r>
      <rPr>
        <sz val="10"/>
        <color rgb="FF000000"/>
        <rFont val="宋体"/>
        <family val="3"/>
        <charset val="134"/>
      </rPr>
      <t>一级指标</t>
    </r>
  </si>
  <si>
    <r>
      <rPr>
        <sz val="10"/>
        <color rgb="FF000000"/>
        <rFont val="宋体"/>
        <family val="3"/>
        <charset val="134"/>
      </rPr>
      <t>二级指标</t>
    </r>
  </si>
  <si>
    <r>
      <rPr>
        <sz val="10"/>
        <color rgb="FF000000"/>
        <rFont val="宋体"/>
        <family val="3"/>
        <charset val="134"/>
      </rPr>
      <t>三级指标</t>
    </r>
  </si>
  <si>
    <r>
      <rPr>
        <sz val="10"/>
        <color rgb="FF000000"/>
        <rFont val="宋体"/>
        <family val="3"/>
        <charset val="134"/>
      </rPr>
      <t>年度指标值（</t>
    </r>
    <r>
      <rPr>
        <sz val="10"/>
        <color rgb="FF000000"/>
        <rFont val="Times New Roman"/>
        <family val="1"/>
      </rPr>
      <t>A</t>
    </r>
    <r>
      <rPr>
        <sz val="10"/>
        <color rgb="FF000000"/>
        <rFont val="宋体"/>
        <family val="3"/>
        <charset val="134"/>
      </rPr>
      <t>）</t>
    </r>
  </si>
  <si>
    <r>
      <rPr>
        <sz val="10"/>
        <color rgb="FF000000"/>
        <rFont val="宋体"/>
        <family val="3"/>
        <charset val="134"/>
      </rPr>
      <t>实际完成值（</t>
    </r>
    <r>
      <rPr>
        <sz val="10"/>
        <color rgb="FF000000"/>
        <rFont val="Times New Roman"/>
        <family val="1"/>
      </rPr>
      <t>B</t>
    </r>
    <r>
      <rPr>
        <sz val="10"/>
        <color rgb="FF000000"/>
        <rFont val="宋体"/>
        <family val="3"/>
        <charset val="134"/>
      </rPr>
      <t>）</t>
    </r>
  </si>
  <si>
    <r>
      <rPr>
        <sz val="10"/>
        <color rgb="FF000000"/>
        <rFont val="宋体"/>
        <family val="3"/>
        <charset val="134"/>
      </rPr>
      <t>未完成原因分析</t>
    </r>
  </si>
  <si>
    <r>
      <rPr>
        <sz val="10"/>
        <color rgb="FF000000"/>
        <rFont val="宋体"/>
        <family val="3"/>
        <charset val="134"/>
      </rPr>
      <t>产出指标（</t>
    </r>
    <r>
      <rPr>
        <sz val="10"/>
        <color rgb="FF000000"/>
        <rFont val="Times New Roman"/>
        <family val="1"/>
      </rPr>
      <t>50</t>
    </r>
    <r>
      <rPr>
        <sz val="10"/>
        <color rgb="FF000000"/>
        <rFont val="宋体"/>
        <family val="3"/>
        <charset val="134"/>
      </rPr>
      <t>分）</t>
    </r>
  </si>
  <si>
    <r>
      <rPr>
        <sz val="10"/>
        <color rgb="FF000000"/>
        <rFont val="宋体"/>
        <family val="3"/>
        <charset val="134"/>
      </rPr>
      <t>数量指标</t>
    </r>
  </si>
  <si>
    <t>举办赛事活动数量</t>
  </si>
  <si>
    <r>
      <rPr>
        <sz val="9"/>
        <color theme="1"/>
        <rFont val="宋体"/>
        <family val="3"/>
        <charset val="134"/>
      </rPr>
      <t>大于</t>
    </r>
    <r>
      <rPr>
        <sz val="9"/>
        <color theme="1"/>
        <rFont val="Times New Roman"/>
        <family val="1"/>
      </rPr>
      <t>5</t>
    </r>
    <r>
      <rPr>
        <sz val="9"/>
        <color theme="1"/>
        <rFont val="宋体"/>
        <family val="3"/>
        <charset val="134"/>
      </rPr>
      <t>次</t>
    </r>
  </si>
  <si>
    <r>
      <rPr>
        <sz val="9"/>
        <color theme="1"/>
        <rFont val="Times New Roman"/>
        <family val="1"/>
      </rPr>
      <t>6</t>
    </r>
    <r>
      <rPr>
        <sz val="9"/>
        <color theme="1"/>
        <rFont val="宋体"/>
        <family val="3"/>
        <charset val="134"/>
      </rPr>
      <t>次</t>
    </r>
  </si>
  <si>
    <t>参加赛事活动人次</t>
  </si>
  <si>
    <r>
      <rPr>
        <sz val="9"/>
        <color theme="1"/>
        <rFont val="宋体"/>
        <family val="3"/>
        <charset val="134"/>
      </rPr>
      <t>大于1</t>
    </r>
    <r>
      <rPr>
        <sz val="9"/>
        <color theme="1"/>
        <rFont val="Times New Roman"/>
        <family val="1"/>
      </rPr>
      <t>000</t>
    </r>
    <r>
      <rPr>
        <sz val="9"/>
        <color theme="1"/>
        <rFont val="宋体"/>
        <family val="3"/>
        <charset val="134"/>
      </rPr>
      <t>人次</t>
    </r>
  </si>
  <si>
    <r>
      <rPr>
        <sz val="9"/>
        <color theme="1"/>
        <rFont val="Times New Roman"/>
        <family val="1"/>
      </rPr>
      <t>3254</t>
    </r>
    <r>
      <rPr>
        <sz val="9"/>
        <color theme="1"/>
        <rFont val="宋体"/>
        <family val="3"/>
        <charset val="134"/>
      </rPr>
      <t>人次</t>
    </r>
  </si>
  <si>
    <r>
      <rPr>
        <sz val="10"/>
        <color rgb="FF000000"/>
        <rFont val="宋体"/>
        <family val="3"/>
        <charset val="134"/>
      </rPr>
      <t>质量指标</t>
    </r>
  </si>
  <si>
    <t>赛事和活动任务完成率</t>
  </si>
  <si>
    <t>=100%</t>
  </si>
  <si>
    <r>
      <rPr>
        <sz val="10"/>
        <color rgb="FF000000"/>
        <rFont val="宋体"/>
        <family val="3"/>
        <charset val="134"/>
      </rPr>
      <t>效益指标</t>
    </r>
    <r>
      <rPr>
        <sz val="10"/>
        <color rgb="FF000000"/>
        <rFont val="Times New Roman"/>
        <family val="1"/>
      </rPr>
      <t xml:space="preserve">
</t>
    </r>
    <r>
      <rPr>
        <sz val="10"/>
        <color rgb="FF000000"/>
        <rFont val="宋体"/>
        <family val="3"/>
        <charset val="134"/>
      </rPr>
      <t>（</t>
    </r>
    <r>
      <rPr>
        <sz val="10"/>
        <color rgb="FF000000"/>
        <rFont val="Times New Roman"/>
        <family val="1"/>
      </rPr>
      <t>30</t>
    </r>
    <r>
      <rPr>
        <sz val="10"/>
        <color rgb="FF000000"/>
        <rFont val="宋体"/>
        <family val="3"/>
        <charset val="134"/>
      </rPr>
      <t>分）</t>
    </r>
  </si>
  <si>
    <r>
      <rPr>
        <sz val="10"/>
        <color rgb="FF000000"/>
        <rFont val="宋体"/>
        <family val="3"/>
        <charset val="134"/>
      </rPr>
      <t>社会效益</t>
    </r>
  </si>
  <si>
    <t>对群众体育可持续发展的影响程度</t>
  </si>
  <si>
    <t>满意</t>
  </si>
  <si>
    <r>
      <rPr>
        <sz val="10"/>
        <color rgb="FF000000"/>
        <rFont val="宋体"/>
        <family val="3"/>
        <charset val="134"/>
      </rPr>
      <t>满意度指标（</t>
    </r>
    <r>
      <rPr>
        <sz val="10"/>
        <color rgb="FF000000"/>
        <rFont val="Times New Roman"/>
        <family val="1"/>
      </rPr>
      <t>10</t>
    </r>
    <r>
      <rPr>
        <sz val="10"/>
        <color rgb="FF000000"/>
        <rFont val="宋体"/>
        <family val="3"/>
        <charset val="134"/>
      </rPr>
      <t>分）</t>
    </r>
  </si>
  <si>
    <r>
      <rPr>
        <sz val="10"/>
        <color rgb="FF000000"/>
        <rFont val="宋体"/>
        <family val="3"/>
        <charset val="134"/>
      </rPr>
      <t>服务对象满意度</t>
    </r>
  </si>
  <si>
    <t>参赛人员满意度</t>
  </si>
  <si>
    <r>
      <rPr>
        <sz val="10"/>
        <color rgb="FF000000"/>
        <rFont val="宋体"/>
        <family val="3"/>
        <charset val="134"/>
      </rPr>
      <t>≧</t>
    </r>
    <r>
      <rPr>
        <sz val="10"/>
        <color rgb="FF000000"/>
        <rFont val="Times New Roman"/>
        <family val="1"/>
      </rPr>
      <t>90%</t>
    </r>
  </si>
  <si>
    <r>
      <rPr>
        <sz val="10"/>
        <color rgb="FF000000"/>
        <rFont val="宋体"/>
        <family val="3"/>
        <charset val="134"/>
      </rPr>
      <t>绩效指标总分</t>
    </r>
  </si>
  <si>
    <r>
      <rPr>
        <sz val="10"/>
        <color rgb="FF000000"/>
        <rFont val="宋体"/>
        <family val="3"/>
        <charset val="134"/>
      </rPr>
      <t>绩效</t>
    </r>
    <r>
      <rPr>
        <sz val="10"/>
        <color rgb="FF000000"/>
        <rFont val="Times New Roman"/>
        <family val="1"/>
      </rPr>
      <t xml:space="preserve">
</t>
    </r>
    <r>
      <rPr>
        <sz val="10"/>
        <color rgb="FF000000"/>
        <rFont val="宋体"/>
        <family val="3"/>
        <charset val="134"/>
      </rPr>
      <t>结论</t>
    </r>
  </si>
  <si>
    <r>
      <rPr>
        <sz val="10"/>
        <color rgb="FF000000"/>
        <rFont val="宋体"/>
        <family val="3"/>
        <charset val="134"/>
      </rPr>
      <t>自评得分：</t>
    </r>
    <r>
      <rPr>
        <sz val="10"/>
        <color rgb="FF000000"/>
        <rFont val="Times New Roman"/>
        <family val="1"/>
      </rPr>
      <t xml:space="preserve">100                                  </t>
    </r>
    <r>
      <rPr>
        <sz val="10"/>
        <color rgb="FF000000"/>
        <rFont val="宋体"/>
        <family val="3"/>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</si>
  <si>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</si>
  <si>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高中、职高非税收入专项资金</t>
  </si>
  <si>
    <t>完成非说收入收支工作</t>
  </si>
  <si>
    <r>
      <rPr>
        <sz val="10"/>
        <color rgb="FF000000"/>
        <rFont val="宋体"/>
        <family val="3"/>
        <charset val="134"/>
      </rPr>
      <t>产出指标（</t>
    </r>
    <r>
      <rPr>
        <sz val="10"/>
        <color rgb="FF000000"/>
        <rFont val="Times New Roman"/>
        <family val="1"/>
      </rPr>
      <t>50</t>
    </r>
    <r>
      <rPr>
        <sz val="10"/>
        <color rgb="FF000000"/>
        <rFont val="宋体"/>
        <family val="3"/>
        <charset val="134"/>
      </rPr>
      <t>分）</t>
    </r>
  </si>
  <si>
    <t>收费学校数</t>
  </si>
  <si>
    <t>全县高中学校</t>
  </si>
  <si>
    <r>
      <rPr>
        <sz val="10"/>
        <rFont val="Times New Roman"/>
        <family val="1"/>
      </rPr>
      <t>4</t>
    </r>
    <r>
      <rPr>
        <sz val="10"/>
        <rFont val="宋体"/>
        <family val="3"/>
        <charset val="134"/>
      </rPr>
      <t>所</t>
    </r>
  </si>
  <si>
    <r>
      <rPr>
        <sz val="10"/>
        <color rgb="FF000000"/>
        <rFont val="宋体"/>
        <family val="3"/>
        <charset val="134"/>
      </rPr>
      <t>符合免学费人数</t>
    </r>
  </si>
  <si>
    <r>
      <rPr>
        <sz val="10"/>
        <rFont val="SimSun"/>
        <charset val="134"/>
      </rPr>
      <t>小于</t>
    </r>
    <r>
      <rPr>
        <sz val="10"/>
        <rFont val="Times New Roman"/>
        <family val="1"/>
      </rPr>
      <t>1500</t>
    </r>
    <r>
      <rPr>
        <sz val="10"/>
        <rFont val="宋体"/>
        <family val="3"/>
        <charset val="134"/>
      </rPr>
      <t>人</t>
    </r>
  </si>
  <si>
    <r>
      <rPr>
        <sz val="10"/>
        <rFont val="Times New Roman"/>
        <family val="1"/>
      </rPr>
      <t>1469</t>
    </r>
    <r>
      <rPr>
        <sz val="10"/>
        <rFont val="宋体"/>
        <family val="3"/>
        <charset val="134"/>
      </rPr>
      <t>人</t>
    </r>
  </si>
  <si>
    <r>
      <rPr>
        <sz val="10"/>
        <color rgb="FF000000"/>
        <rFont val="宋体"/>
        <family val="3"/>
        <charset val="134"/>
      </rPr>
      <t>收支每年公开次数</t>
    </r>
  </si>
  <si>
    <r>
      <rPr>
        <sz val="10"/>
        <rFont val="Times New Roman"/>
        <family val="1"/>
      </rPr>
      <t>≥2</t>
    </r>
    <r>
      <rPr>
        <sz val="10"/>
        <rFont val="宋体"/>
        <family val="3"/>
        <charset val="134"/>
      </rPr>
      <t>次</t>
    </r>
  </si>
  <si>
    <r>
      <rPr>
        <sz val="10"/>
        <rFont val="Times New Roman"/>
        <family val="1"/>
      </rPr>
      <t>2</t>
    </r>
    <r>
      <rPr>
        <sz val="10"/>
        <rFont val="宋体"/>
        <family val="3"/>
        <charset val="134"/>
      </rPr>
      <t>次</t>
    </r>
  </si>
  <si>
    <r>
      <rPr>
        <sz val="10"/>
        <color rgb="FF000000"/>
        <rFont val="宋体"/>
        <family val="3"/>
        <charset val="134"/>
      </rPr>
      <t>免学费对象认定精准率</t>
    </r>
  </si>
  <si>
    <r>
      <rPr>
        <sz val="10"/>
        <color rgb="FF000000"/>
        <rFont val="宋体"/>
        <family val="3"/>
        <charset val="134"/>
      </rPr>
      <t>时效指标</t>
    </r>
  </si>
  <si>
    <r>
      <rPr>
        <sz val="10"/>
        <color rgb="FF000000"/>
        <rFont val="宋体"/>
        <family val="3"/>
        <charset val="134"/>
      </rPr>
      <t>上缴财政专户及时率</t>
    </r>
  </si>
  <si>
    <r>
      <rPr>
        <sz val="10"/>
        <color rgb="FF000000"/>
        <rFont val="宋体"/>
        <family val="3"/>
        <charset val="134"/>
      </rPr>
      <t>成本指标</t>
    </r>
  </si>
  <si>
    <r>
      <rPr>
        <sz val="10"/>
        <color rgb="FF000000"/>
        <rFont val="宋体"/>
        <family val="3"/>
        <charset val="134"/>
      </rPr>
      <t>经济成本指标</t>
    </r>
  </si>
  <si>
    <r>
      <rPr>
        <sz val="10"/>
        <rFont val="Times New Roman"/>
        <family val="1"/>
      </rPr>
      <t>≤1500</t>
    </r>
    <r>
      <rPr>
        <sz val="10"/>
        <rFont val="宋体"/>
        <family val="3"/>
        <charset val="134"/>
      </rPr>
      <t>万元</t>
    </r>
  </si>
  <si>
    <r>
      <rPr>
        <sz val="10"/>
        <rFont val="Times New Roman"/>
        <family val="1"/>
      </rPr>
      <t>1029.10</t>
    </r>
    <r>
      <rPr>
        <sz val="10"/>
        <rFont val="宋体"/>
        <family val="3"/>
        <charset val="134"/>
      </rPr>
      <t>万元</t>
    </r>
  </si>
  <si>
    <r>
      <rPr>
        <sz val="10"/>
        <color rgb="FF000000"/>
        <rFont val="宋体"/>
        <family val="3"/>
        <charset val="134"/>
      </rPr>
      <t>效益指标（</t>
    </r>
    <r>
      <rPr>
        <sz val="10"/>
        <color rgb="FF000000"/>
        <rFont val="Times New Roman"/>
        <family val="1"/>
      </rPr>
      <t>30</t>
    </r>
    <r>
      <rPr>
        <sz val="10"/>
        <color rgb="FF000000"/>
        <rFont val="宋体"/>
        <family val="3"/>
        <charset val="134"/>
      </rPr>
      <t>分）</t>
    </r>
  </si>
  <si>
    <r>
      <rPr>
        <sz val="10"/>
        <color rgb="FF000000"/>
        <rFont val="宋体"/>
        <family val="3"/>
        <charset val="134"/>
      </rPr>
      <t>高中阶段毛入学率</t>
    </r>
  </si>
  <si>
    <t>≥94%</t>
  </si>
  <si>
    <t>94.03%</t>
  </si>
  <si>
    <r>
      <rPr>
        <sz val="10"/>
        <color rgb="FF000000"/>
        <rFont val="宋体"/>
        <family val="3"/>
        <charset val="134"/>
      </rPr>
      <t>师生及家长对收费政策的知晓度</t>
    </r>
  </si>
  <si>
    <r>
      <rPr>
        <sz val="10"/>
        <color rgb="FF000000"/>
        <rFont val="宋体"/>
        <family val="3"/>
        <charset val="134"/>
      </rPr>
      <t>师生满意度</t>
    </r>
  </si>
  <si>
    <t>≥90%</t>
  </si>
  <si>
    <t>=97%</t>
  </si>
  <si>
    <r>
      <rPr>
        <sz val="10"/>
        <color rgb="FF000000"/>
        <rFont val="宋体"/>
        <family val="3"/>
        <charset val="134"/>
      </rPr>
      <t>家长满意度</t>
    </r>
  </si>
  <si>
    <t>=95%</t>
  </si>
  <si>
    <t>学校食堂从业人员专项资金</t>
  </si>
  <si>
    <t>完成学校食堂从业人员劳务费支出</t>
  </si>
  <si>
    <t>每月补助人数</t>
  </si>
  <si>
    <t>资金到位率</t>
  </si>
  <si>
    <t>每人每月补助标准</t>
  </si>
  <si>
    <t>955元</t>
  </si>
  <si>
    <t>效益指标（30分）</t>
  </si>
  <si>
    <t>学前保教费专项资金</t>
  </si>
  <si>
    <t>完成学前教育学校正常运转</t>
  </si>
  <si>
    <t>全县172所幼儿园</t>
  </si>
  <si>
    <t>172所</t>
  </si>
  <si>
    <t>保障172所幼儿园正常运转</t>
  </si>
  <si>
    <t>本年度保育费足额下拨</t>
  </si>
  <si>
    <t>下达标准每学年人均</t>
  </si>
  <si>
    <t>600元</t>
  </si>
  <si>
    <t>幼儿园正常运转，设施设备不断更新完善。</t>
  </si>
  <si>
    <t>办园条件不断完善</t>
  </si>
  <si>
    <t>幼儿园办园水平不断得到提升</t>
  </si>
  <si>
    <r>
      <rPr>
        <sz val="10"/>
        <color rgb="FF000000"/>
        <rFont val="宋体"/>
        <family val="3"/>
        <charset val="134"/>
      </rPr>
      <t>自评得分：</t>
    </r>
    <r>
      <rPr>
        <sz val="10"/>
        <color rgb="FF000000"/>
        <rFont val="Times New Roman"/>
        <family val="1"/>
      </rPr>
      <t xml:space="preserve">95                                 </t>
    </r>
    <r>
      <rPr>
        <sz val="10"/>
        <color rgb="FF000000"/>
        <rFont val="宋体"/>
        <family val="3"/>
        <charset val="134"/>
      </rPr>
      <t>自评等级：优</t>
    </r>
  </si>
  <si>
    <t>8个特少民族补助金</t>
  </si>
  <si>
    <t>完成8个特少民族补助金发放</t>
  </si>
  <si>
    <r>
      <rPr>
        <sz val="10"/>
        <color rgb="FF000000"/>
        <rFont val="宋体"/>
        <family val="3"/>
        <charset val="134"/>
      </rPr>
      <t>完成</t>
    </r>
    <r>
      <rPr>
        <sz val="10"/>
        <color rgb="FF000000"/>
        <rFont val="Times New Roman"/>
        <family val="1"/>
      </rPr>
      <t>8</t>
    </r>
    <r>
      <rPr>
        <sz val="10"/>
        <color rgb="FF000000"/>
        <rFont val="宋体"/>
        <family val="3"/>
        <charset val="134"/>
      </rPr>
      <t>个特少民族补助金发放</t>
    </r>
  </si>
  <si>
    <t>涉及学校</t>
  </si>
  <si>
    <t>全县</t>
  </si>
  <si>
    <t>各级各类学校</t>
  </si>
  <si>
    <t>涉及学生</t>
  </si>
  <si>
    <t>符合条件</t>
  </si>
  <si>
    <t>按时拨入</t>
  </si>
  <si>
    <t>及时拨付</t>
  </si>
  <si>
    <r>
      <rPr>
        <sz val="10"/>
        <rFont val="Times New Roman"/>
        <family val="1"/>
      </rPr>
      <t>250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</si>
  <si>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t>提高学生家庭收入</t>
  </si>
  <si>
    <t>家庭增收</t>
  </si>
  <si>
    <t>社会认可度</t>
  </si>
  <si>
    <t>雨露计划专项资金</t>
  </si>
  <si>
    <t>完成雨露计划专项资金学生补助资金发放</t>
  </si>
  <si>
    <t xml:space="preserve"> 指标1：“东西协作”学生补助人数</t>
  </si>
  <si>
    <t>指标2：中职、高职学生补助人数</t>
  </si>
  <si>
    <t>政策宣传次数</t>
  </si>
  <si>
    <t>成本指标</t>
  </si>
  <si>
    <t>指标1：“东西协作”学生补助标准</t>
  </si>
  <si>
    <t>5000元/年</t>
  </si>
  <si>
    <t xml:space="preserve"> 指标2：中职、高职学校学生补助标准</t>
  </si>
  <si>
    <t>3000元/年</t>
  </si>
  <si>
    <t>乡村教师奖补资金</t>
  </si>
  <si>
    <t>完成连片特困地区教师生活补助足额发放</t>
  </si>
  <si>
    <t>涉及学校数</t>
  </si>
  <si>
    <t>全县12乡镇农村学校</t>
  </si>
  <si>
    <t>13个二级单位</t>
  </si>
  <si>
    <t>涉及教师数</t>
  </si>
  <si>
    <t>补助标准</t>
  </si>
  <si>
    <t>500元至800元</t>
  </si>
  <si>
    <t>教师家庭收入</t>
  </si>
  <si>
    <t>其他资金项目</t>
  </si>
  <si>
    <t>奖励乡村学校从教20年以上优秀教师奖金发放、教学质量奖金发放等</t>
  </si>
  <si>
    <t>奖励乡村学校从教20年以上优秀教师人数</t>
  </si>
  <si>
    <t>≧5人</t>
  </si>
  <si>
    <t>5人</t>
  </si>
  <si>
    <t>乡村教师生活补助覆盖率</t>
  </si>
  <si>
    <t>符合条件全覆盖</t>
  </si>
  <si>
    <t>公费师范生及地方优师专项师范生毕业回原籍学校就业签约率</t>
  </si>
  <si>
    <t>教学质量奖金额</t>
  </si>
  <si>
    <t>169.28万元</t>
  </si>
  <si>
    <t>云县茶房乡中心校教师培训经费</t>
  </si>
  <si>
    <r>
      <rPr>
        <sz val="10"/>
        <rFont val="Times New Roman"/>
        <family val="1"/>
      </rPr>
      <t>10</t>
    </r>
    <r>
      <rPr>
        <sz val="10"/>
        <rFont val="宋体"/>
        <family val="3"/>
        <charset val="134"/>
      </rPr>
      <t>万元</t>
    </r>
  </si>
  <si>
    <t>职业教育健康发展</t>
  </si>
  <si>
    <t>得到发展</t>
  </si>
  <si>
    <t>”三区人才“被支教学校的教育教学管理水平得到提高，得到社会认可</t>
  </si>
  <si>
    <t>效果明显</t>
  </si>
  <si>
    <t>师生满意度</t>
  </si>
  <si>
    <t>乡村教师满意度</t>
  </si>
  <si>
    <r>
      <rPr>
        <sz val="10"/>
        <color rgb="FF000000"/>
        <rFont val="宋体"/>
        <family val="3"/>
        <charset val="134"/>
      </rPr>
      <t>自评得分：100</t>
    </r>
    <r>
      <rPr>
        <sz val="10"/>
        <color rgb="FF000000"/>
        <rFont val="Times New Roman"/>
        <family val="1"/>
      </rPr>
      <t xml:space="preserve">                              </t>
    </r>
    <r>
      <rPr>
        <sz val="10"/>
        <color rgb="FF000000"/>
        <rFont val="宋体"/>
        <family val="3"/>
        <charset val="134"/>
      </rPr>
      <t>自评等级：优</t>
    </r>
  </si>
  <si>
    <r>
      <rPr>
        <sz val="10"/>
        <rFont val="宋体"/>
        <family val="3"/>
        <charset val="134"/>
      </rPr>
      <t>附表</t>
    </r>
    <r>
      <rPr>
        <sz val="10"/>
        <rFont val="Times New Roman"/>
        <family val="1"/>
      </rPr>
      <t xml:space="preserve">15         </t>
    </r>
  </si>
  <si>
    <r>
      <rPr>
        <sz val="10"/>
        <rFont val="宋体"/>
        <family val="3"/>
        <charset val="134"/>
      </rPr>
      <t>单位（盖章）</t>
    </r>
    <r>
      <rPr>
        <sz val="10"/>
        <rFont val="Times New Roman"/>
        <family val="1"/>
      </rPr>
      <t>:</t>
    </r>
    <r>
      <rPr>
        <sz val="10"/>
        <rFont val="宋体"/>
        <family val="3"/>
        <charset val="134"/>
      </rPr>
      <t>临沧市云县教育体育局</t>
    </r>
  </si>
  <si>
    <r>
      <rPr>
        <sz val="10"/>
        <rFont val="宋体"/>
        <family val="3"/>
        <charset val="134"/>
      </rPr>
      <t>填报日期：</t>
    </r>
    <r>
      <rPr>
        <sz val="10"/>
        <rFont val="Times New Roman"/>
        <family val="1"/>
      </rPr>
      <t>2024</t>
    </r>
    <r>
      <rPr>
        <sz val="10"/>
        <rFont val="宋体"/>
        <family val="3"/>
        <charset val="134"/>
      </rPr>
      <t>年</t>
    </r>
    <r>
      <rPr>
        <sz val="10"/>
        <rFont val="Times New Roman"/>
        <family val="1"/>
      </rPr>
      <t>3</t>
    </r>
    <r>
      <rPr>
        <sz val="10"/>
        <rFont val="宋体"/>
        <family val="3"/>
        <charset val="134"/>
      </rPr>
      <t>月</t>
    </r>
    <r>
      <rPr>
        <sz val="10"/>
        <rFont val="Times New Roman"/>
        <family val="1"/>
      </rPr>
      <t>21</t>
    </r>
    <r>
      <rPr>
        <sz val="10"/>
        <rFont val="宋体"/>
        <family val="3"/>
        <charset val="134"/>
      </rPr>
      <t>日</t>
    </r>
    <r>
      <rPr>
        <sz val="10"/>
        <rFont val="Times New Roman"/>
        <family val="1"/>
      </rPr>
      <t xml:space="preserve">                                                             </t>
    </r>
    <r>
      <rPr>
        <sz val="10"/>
        <rFont val="宋体"/>
        <family val="3"/>
        <charset val="134"/>
      </rPr>
      <t>金额单位：万元</t>
    </r>
  </si>
  <si>
    <r>
      <rPr>
        <sz val="10"/>
        <rFont val="宋体"/>
        <family val="3"/>
        <charset val="134"/>
      </rPr>
      <t>项目名称</t>
    </r>
  </si>
  <si>
    <t>普通教育公用经费补助资金</t>
  </si>
  <si>
    <r>
      <rPr>
        <sz val="10"/>
        <rFont val="宋体"/>
        <family val="3"/>
        <charset val="134"/>
      </rPr>
      <t>项目资金</t>
    </r>
    <r>
      <rPr>
        <sz val="10"/>
        <rFont val="Times New Roman"/>
        <family val="1"/>
      </rPr>
      <t xml:space="preserve">
</t>
    </r>
    <r>
      <rPr>
        <sz val="10"/>
        <rFont val="宋体"/>
        <family val="3"/>
        <charset val="134"/>
      </rPr>
      <t>（万元）</t>
    </r>
  </si>
  <si>
    <r>
      <rPr>
        <sz val="10"/>
        <rFont val="宋体"/>
        <family val="3"/>
        <charset val="134"/>
      </rPr>
      <t>财政拨款</t>
    </r>
  </si>
  <si>
    <r>
      <rPr>
        <sz val="10"/>
        <rFont val="宋体"/>
        <family val="3"/>
        <charset val="134"/>
      </rPr>
      <t>其中：上级补助</t>
    </r>
  </si>
  <si>
    <r>
      <rPr>
        <sz val="10"/>
        <rFont val="宋体"/>
        <family val="3"/>
        <charset val="134"/>
      </rPr>
      <t>本级安排</t>
    </r>
  </si>
  <si>
    <t>保障学校正常运转，加强经费管理，提高资金使用效益。</t>
  </si>
  <si>
    <t>各学校有序开展教育教学工作，确保学校各项正常运转。</t>
  </si>
  <si>
    <r>
      <rPr>
        <sz val="10"/>
        <rFont val="宋体"/>
        <family val="3"/>
        <charset val="134"/>
      </rPr>
      <t>小学在校学生人数（不含国际学生）</t>
    </r>
  </si>
  <si>
    <r>
      <rPr>
        <sz val="10"/>
        <rFont val="Times New Roman"/>
        <family val="1"/>
      </rPr>
      <t>&gt;30000</t>
    </r>
    <r>
      <rPr>
        <sz val="10"/>
        <rFont val="宋体"/>
        <family val="3"/>
        <charset val="134"/>
      </rPr>
      <t>人</t>
    </r>
  </si>
  <si>
    <r>
      <rPr>
        <sz val="10"/>
        <rFont val="Times New Roman"/>
        <family val="1"/>
      </rPr>
      <t>31444</t>
    </r>
    <r>
      <rPr>
        <sz val="10"/>
        <rFont val="宋体"/>
        <family val="3"/>
        <charset val="134"/>
      </rPr>
      <t>人</t>
    </r>
  </si>
  <si>
    <r>
      <rPr>
        <sz val="10"/>
        <rFont val="宋体"/>
        <family val="3"/>
        <charset val="134"/>
      </rPr>
      <t>初中在校学生人数（不含国际学生）</t>
    </r>
  </si>
  <si>
    <r>
      <rPr>
        <sz val="10"/>
        <rFont val="Times New Roman"/>
        <family val="1"/>
      </rPr>
      <t>&gt;15000</t>
    </r>
    <r>
      <rPr>
        <sz val="10"/>
        <rFont val="宋体"/>
        <family val="3"/>
        <charset val="134"/>
      </rPr>
      <t>人</t>
    </r>
  </si>
  <si>
    <r>
      <rPr>
        <sz val="10"/>
        <rFont val="Times New Roman"/>
        <family val="1"/>
      </rPr>
      <t>15964</t>
    </r>
    <r>
      <rPr>
        <sz val="10"/>
        <rFont val="宋体"/>
        <family val="3"/>
        <charset val="134"/>
      </rPr>
      <t>人</t>
    </r>
  </si>
  <si>
    <r>
      <rPr>
        <sz val="10"/>
        <rFont val="宋体"/>
        <family val="3"/>
        <charset val="134"/>
      </rPr>
      <t>小学寄宿学生人数</t>
    </r>
  </si>
  <si>
    <r>
      <rPr>
        <sz val="10"/>
        <rFont val="Times New Roman"/>
        <family val="1"/>
      </rPr>
      <t>17845</t>
    </r>
    <r>
      <rPr>
        <sz val="10"/>
        <rFont val="宋体"/>
        <family val="3"/>
        <charset val="134"/>
      </rPr>
      <t>人</t>
    </r>
  </si>
  <si>
    <r>
      <rPr>
        <sz val="10"/>
        <rFont val="宋体"/>
        <family val="3"/>
        <charset val="134"/>
      </rPr>
      <t>初中寄宿学生人数</t>
    </r>
  </si>
  <si>
    <r>
      <rPr>
        <sz val="10"/>
        <rFont val="Times New Roman"/>
        <family val="1"/>
      </rPr>
      <t>15350</t>
    </r>
    <r>
      <rPr>
        <sz val="10"/>
        <rFont val="宋体"/>
        <family val="3"/>
        <charset val="134"/>
      </rPr>
      <t>人</t>
    </r>
  </si>
  <si>
    <r>
      <rPr>
        <sz val="10"/>
        <rFont val="宋体"/>
        <family val="3"/>
        <charset val="134"/>
      </rPr>
      <t>随班就读及送教上门人数</t>
    </r>
  </si>
  <si>
    <r>
      <rPr>
        <sz val="10"/>
        <rFont val="Times New Roman"/>
        <family val="1"/>
      </rPr>
      <t>=489</t>
    </r>
    <r>
      <rPr>
        <sz val="10"/>
        <rFont val="宋体"/>
        <family val="3"/>
        <charset val="134"/>
      </rPr>
      <t>人</t>
    </r>
  </si>
  <si>
    <r>
      <rPr>
        <sz val="10"/>
        <rFont val="Times New Roman"/>
        <family val="1"/>
      </rPr>
      <t>489</t>
    </r>
    <r>
      <rPr>
        <sz val="10"/>
        <rFont val="宋体"/>
        <family val="3"/>
        <charset val="134"/>
      </rPr>
      <t>人</t>
    </r>
  </si>
  <si>
    <r>
      <rPr>
        <sz val="10"/>
        <rFont val="宋体"/>
        <family val="3"/>
        <charset val="134"/>
      </rPr>
      <t>教师培训支出安排率</t>
    </r>
  </si>
  <si>
    <t>≥10%</t>
  </si>
  <si>
    <t>5.95%</t>
  </si>
  <si>
    <r>
      <rPr>
        <sz val="10"/>
        <rFont val="宋体"/>
        <family val="3"/>
        <charset val="134"/>
      </rPr>
      <t>经费支出合规性</t>
    </r>
  </si>
  <si>
    <r>
      <rPr>
        <sz val="10"/>
        <rFont val="宋体"/>
        <family val="3"/>
        <charset val="134"/>
      </rPr>
      <t>小学补助标准</t>
    </r>
  </si>
  <si>
    <r>
      <rPr>
        <sz val="10"/>
        <rFont val="Times New Roman"/>
        <family val="1"/>
      </rPr>
      <t>=720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</si>
  <si>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Times New Roman"/>
        <family val="1"/>
      </rPr>
      <t>720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</si>
  <si>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t>寄宿制学校标准（提高）</t>
  </si>
  <si>
    <r>
      <rPr>
        <sz val="10"/>
        <rFont val="Times New Roman"/>
        <family val="1"/>
      </rPr>
      <t>=300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</si>
  <si>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宋体"/>
        <family val="3"/>
        <charset val="134"/>
      </rPr>
      <t>初中补助标准</t>
    </r>
  </si>
  <si>
    <r>
      <rPr>
        <sz val="10"/>
        <rFont val="Times New Roman"/>
        <family val="1"/>
      </rPr>
      <t>=940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</si>
  <si>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Times New Roman"/>
        <family val="1"/>
      </rPr>
      <t>940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</si>
  <si>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宋体"/>
        <family val="3"/>
        <charset val="134"/>
      </rPr>
      <t>特殊教育补助标准</t>
    </r>
  </si>
  <si>
    <r>
      <rPr>
        <sz val="10"/>
        <rFont val="Times New Roman"/>
        <family val="1"/>
      </rPr>
      <t>=6000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</si>
  <si>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Times New Roman"/>
        <family val="1"/>
      </rPr>
      <t>6000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</si>
  <si>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宋体"/>
        <family val="3"/>
        <charset val="134"/>
      </rPr>
      <t>效益指标</t>
    </r>
    <r>
      <rPr>
        <sz val="10"/>
        <rFont val="Times New Roman"/>
        <family val="1"/>
      </rPr>
      <t xml:space="preserve">
</t>
    </r>
    <r>
      <rPr>
        <sz val="10"/>
        <rFont val="宋体"/>
        <family val="3"/>
        <charset val="134"/>
      </rPr>
      <t>（</t>
    </r>
    <r>
      <rPr>
        <sz val="10"/>
        <rFont val="Times New Roman"/>
        <family val="1"/>
      </rPr>
      <t>30</t>
    </r>
    <r>
      <rPr>
        <sz val="10"/>
        <rFont val="宋体"/>
        <family val="3"/>
        <charset val="134"/>
      </rPr>
      <t>分）</t>
    </r>
  </si>
  <si>
    <r>
      <rPr>
        <sz val="10"/>
        <rFont val="宋体"/>
        <family val="3"/>
        <charset val="134"/>
      </rPr>
      <t>义务教育阶段巩固率</t>
    </r>
  </si>
  <si>
    <t>≥97%</t>
  </si>
  <si>
    <t>98.92%</t>
  </si>
  <si>
    <r>
      <rPr>
        <sz val="10"/>
        <rFont val="宋体"/>
        <family val="3"/>
        <charset val="134"/>
      </rPr>
      <t>提高教育教学质量</t>
    </r>
  </si>
  <si>
    <r>
      <rPr>
        <sz val="10"/>
        <rFont val="Times New Roman"/>
        <family val="1"/>
      </rPr>
      <t>=</t>
    </r>
    <r>
      <rPr>
        <sz val="10"/>
        <rFont val="宋体"/>
        <family val="3"/>
        <charset val="134"/>
      </rPr>
      <t>有效提升</t>
    </r>
  </si>
  <si>
    <r>
      <rPr>
        <sz val="10"/>
        <rFont val="宋体"/>
        <family val="3"/>
        <charset val="134"/>
      </rPr>
      <t>有效提升</t>
    </r>
  </si>
  <si>
    <r>
      <rPr>
        <sz val="10"/>
        <rFont val="宋体"/>
        <family val="3"/>
        <charset val="134"/>
      </rPr>
      <t>可持续影响</t>
    </r>
  </si>
  <si>
    <r>
      <rPr>
        <sz val="10"/>
        <rFont val="宋体"/>
        <family val="3"/>
        <charset val="134"/>
      </rPr>
      <t>学校持续健康发展</t>
    </r>
  </si>
  <si>
    <r>
      <rPr>
        <sz val="10"/>
        <rFont val="Times New Roman"/>
        <family val="1"/>
      </rPr>
      <t>=</t>
    </r>
    <r>
      <rPr>
        <sz val="10"/>
        <rFont val="宋体"/>
        <family val="3"/>
        <charset val="134"/>
      </rPr>
      <t>持续</t>
    </r>
  </si>
  <si>
    <r>
      <rPr>
        <sz val="10"/>
        <rFont val="宋体"/>
        <family val="3"/>
        <charset val="134"/>
      </rPr>
      <t>持续</t>
    </r>
  </si>
  <si>
    <r>
      <rPr>
        <sz val="10"/>
        <rFont val="宋体"/>
        <family val="3"/>
        <charset val="134"/>
      </rPr>
      <t>满意度</t>
    </r>
    <r>
      <rPr>
        <sz val="10"/>
        <rFont val="Times New Roman"/>
        <family val="1"/>
      </rPr>
      <t xml:space="preserve">
</t>
    </r>
    <r>
      <rPr>
        <sz val="10"/>
        <rFont val="宋体"/>
        <family val="3"/>
        <charset val="134"/>
      </rPr>
      <t>指标</t>
    </r>
    <r>
      <rPr>
        <sz val="10"/>
        <rFont val="Times New Roman"/>
        <family val="1"/>
      </rPr>
      <t xml:space="preserve">
</t>
    </r>
    <r>
      <rPr>
        <sz val="10"/>
        <rFont val="宋体"/>
        <family val="3"/>
        <charset val="134"/>
      </rPr>
      <t>（</t>
    </r>
    <r>
      <rPr>
        <sz val="10"/>
        <rFont val="Times New Roman"/>
        <family val="1"/>
      </rPr>
      <t>10</t>
    </r>
    <r>
      <rPr>
        <sz val="10"/>
        <rFont val="宋体"/>
        <family val="3"/>
        <charset val="134"/>
      </rPr>
      <t>分）</t>
    </r>
  </si>
  <si>
    <r>
      <rPr>
        <sz val="10"/>
        <rFont val="宋体"/>
        <family val="3"/>
        <charset val="134"/>
      </rPr>
      <t>服务对象</t>
    </r>
    <r>
      <rPr>
        <sz val="10"/>
        <rFont val="Times New Roman"/>
        <family val="1"/>
      </rPr>
      <t xml:space="preserve">
</t>
    </r>
    <r>
      <rPr>
        <sz val="10"/>
        <rFont val="宋体"/>
        <family val="3"/>
        <charset val="134"/>
      </rPr>
      <t>满意度</t>
    </r>
  </si>
  <si>
    <t>95.2%</t>
  </si>
  <si>
    <r>
      <rPr>
        <sz val="10"/>
        <rFont val="宋体"/>
        <family val="3"/>
        <charset val="134"/>
      </rPr>
      <t>自评得分：95.95</t>
    </r>
    <r>
      <rPr>
        <sz val="10"/>
        <rFont val="Times New Roman"/>
        <family val="1"/>
      </rPr>
      <t xml:space="preserve">                  </t>
    </r>
    <r>
      <rPr>
        <sz val="10"/>
        <rFont val="宋体"/>
        <family val="3"/>
        <charset val="134"/>
      </rPr>
      <t>自评等级：优</t>
    </r>
  </si>
  <si>
    <r>
      <rPr>
        <sz val="10"/>
        <rFont val="宋体"/>
        <family val="3"/>
        <charset val="134"/>
      </rPr>
      <t>填报日期：</t>
    </r>
    <r>
      <rPr>
        <sz val="10"/>
        <rFont val="Times New Roman"/>
        <family val="1"/>
      </rPr>
      <t>2024</t>
    </r>
    <r>
      <rPr>
        <sz val="10"/>
        <rFont val="宋体"/>
        <family val="3"/>
        <charset val="134"/>
      </rPr>
      <t>年</t>
    </r>
    <r>
      <rPr>
        <sz val="10"/>
        <rFont val="Times New Roman"/>
        <family val="1"/>
      </rPr>
      <t>3</t>
    </r>
    <r>
      <rPr>
        <sz val="10"/>
        <rFont val="宋体"/>
        <family val="3"/>
        <charset val="134"/>
      </rPr>
      <t>月</t>
    </r>
    <r>
      <rPr>
        <sz val="10"/>
        <rFont val="Times New Roman"/>
        <family val="1"/>
      </rPr>
      <t>21</t>
    </r>
    <r>
      <rPr>
        <sz val="10"/>
        <rFont val="宋体"/>
        <family val="3"/>
        <charset val="134"/>
      </rPr>
      <t>日</t>
    </r>
    <r>
      <rPr>
        <sz val="10"/>
        <rFont val="Times New Roman"/>
        <family val="1"/>
      </rPr>
      <t xml:space="preserve">                                                              </t>
    </r>
    <r>
      <rPr>
        <sz val="10"/>
        <rFont val="宋体"/>
        <family val="3"/>
        <charset val="134"/>
      </rPr>
      <t>金额单位：万元</t>
    </r>
  </si>
  <si>
    <t>家庭经济困难学生生活补助资金</t>
  </si>
  <si>
    <t>落实国家资助政策，为家庭学生、家庭经济困难残疾学生、农村低保家庭学生、农村特困救助供养学生等给予生活补助，减轻受助家庭经济负担。</t>
  </si>
  <si>
    <r>
      <rPr>
        <sz val="10"/>
        <rFont val="宋体"/>
        <family val="3"/>
        <charset val="134"/>
      </rPr>
      <t>家庭经济困难学生补助人数</t>
    </r>
  </si>
  <si>
    <t>全覆盖</t>
  </si>
  <si>
    <r>
      <rPr>
        <sz val="10"/>
        <rFont val="宋体"/>
        <family val="3"/>
        <charset val="134"/>
      </rPr>
      <t>困难学生认定精准率</t>
    </r>
  </si>
  <si>
    <r>
      <rPr>
        <sz val="10"/>
        <rFont val="宋体"/>
        <family val="3"/>
        <charset val="134"/>
      </rPr>
      <t>时效指标</t>
    </r>
  </si>
  <si>
    <r>
      <rPr>
        <sz val="10"/>
        <rFont val="宋体"/>
        <family val="3"/>
        <charset val="134"/>
      </rPr>
      <t>补助经费及时发放率</t>
    </r>
  </si>
  <si>
    <r>
      <rPr>
        <sz val="10"/>
        <rFont val="宋体"/>
        <family val="3"/>
        <charset val="134"/>
      </rPr>
      <t>评审认定结果公示时长</t>
    </r>
  </si>
  <si>
    <r>
      <rPr>
        <sz val="10"/>
        <rFont val="宋体"/>
        <family val="3"/>
        <charset val="134"/>
      </rPr>
      <t>≧</t>
    </r>
    <r>
      <rPr>
        <sz val="10"/>
        <rFont val="Times New Roman"/>
        <family val="1"/>
      </rPr>
      <t>5</t>
    </r>
    <r>
      <rPr>
        <sz val="10"/>
        <rFont val="宋体"/>
        <family val="3"/>
        <charset val="134"/>
      </rPr>
      <t>个工作日</t>
    </r>
  </si>
  <si>
    <r>
      <rPr>
        <sz val="10"/>
        <rFont val="Times New Roman"/>
        <family val="1"/>
      </rPr>
      <t>5</t>
    </r>
    <r>
      <rPr>
        <sz val="10"/>
        <rFont val="宋体"/>
        <family val="3"/>
        <charset val="134"/>
      </rPr>
      <t>个工作日</t>
    </r>
  </si>
  <si>
    <r>
      <rPr>
        <sz val="10"/>
        <rFont val="宋体"/>
        <family val="3"/>
        <charset val="134"/>
      </rPr>
      <t>小学寄宿困难学生补助标准</t>
    </r>
  </si>
  <si>
    <r>
      <rPr>
        <sz val="10"/>
        <rFont val="Times New Roman"/>
        <family val="1"/>
      </rPr>
      <t>=1000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</si>
  <si>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Times New Roman"/>
        <family val="1"/>
      </rPr>
      <t>1000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</si>
  <si>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宋体"/>
        <family val="3"/>
        <charset val="134"/>
      </rPr>
      <t>初中寄宿困难学生补助标准</t>
    </r>
  </si>
  <si>
    <r>
      <rPr>
        <sz val="10"/>
        <rFont val="Times New Roman"/>
        <family val="1"/>
      </rPr>
      <t>=1250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</si>
  <si>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Times New Roman"/>
        <family val="1"/>
      </rPr>
      <t>1250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</si>
  <si>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宋体"/>
        <family val="3"/>
        <charset val="134"/>
      </rPr>
      <t>小学非寄宿困难学生补助标准</t>
    </r>
  </si>
  <si>
    <r>
      <rPr>
        <sz val="10"/>
        <rFont val="Times New Roman"/>
        <family val="1"/>
      </rPr>
      <t>=500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</si>
  <si>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Times New Roman"/>
        <family val="1"/>
      </rPr>
      <t>500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</si>
  <si>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宋体"/>
        <family val="3"/>
        <charset val="134"/>
      </rPr>
      <t>初中非寄宿困难学生补助标准</t>
    </r>
  </si>
  <si>
    <r>
      <rPr>
        <sz val="10"/>
        <rFont val="Times New Roman"/>
        <family val="1"/>
      </rPr>
      <t>=625</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</si>
  <si>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Times New Roman"/>
        <family val="1"/>
      </rPr>
      <t>625</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</si>
  <si>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宋体"/>
        <family val="3"/>
        <charset val="134"/>
      </rPr>
      <t>师生及家长对资助政策的知晓度</t>
    </r>
  </si>
  <si>
    <r>
      <rPr>
        <sz val="10"/>
        <rFont val="宋体"/>
        <family val="3"/>
        <charset val="134"/>
      </rPr>
      <t>≧</t>
    </r>
    <r>
      <rPr>
        <sz val="10"/>
        <rFont val="Times New Roman"/>
        <family val="1"/>
      </rPr>
      <t>90%</t>
    </r>
  </si>
  <si>
    <t>97%</t>
  </si>
  <si>
    <r>
      <rPr>
        <sz val="10"/>
        <rFont val="宋体"/>
        <family val="3"/>
        <charset val="134"/>
      </rPr>
      <t>家长满意度</t>
    </r>
  </si>
  <si>
    <r>
      <rPr>
        <sz val="10"/>
        <rFont val="宋体"/>
        <family val="3"/>
        <charset val="134"/>
      </rPr>
      <t>自评得分：</t>
    </r>
    <r>
      <rPr>
        <sz val="10"/>
        <rFont val="Times New Roman"/>
        <family val="1"/>
      </rPr>
      <t xml:space="preserve">100                                  </t>
    </r>
    <r>
      <rPr>
        <sz val="10"/>
        <rFont val="宋体"/>
        <family val="3"/>
        <charset val="134"/>
      </rPr>
      <t>自评等级：优</t>
    </r>
  </si>
  <si>
    <t>填报日期：2024年3月21日                                 金额单位：万元</t>
  </si>
  <si>
    <t>营养改善计划补助资金</t>
  </si>
  <si>
    <r>
      <rPr>
        <sz val="10"/>
        <rFont val="宋体"/>
        <family val="3"/>
        <charset val="134"/>
      </rPr>
      <t>根据《教育部等七部门关于印发</t>
    </r>
    <r>
      <rPr>
        <sz val="10"/>
        <rFont val="Times New Roman"/>
        <family val="1"/>
      </rPr>
      <t>&lt;</t>
    </r>
    <r>
      <rPr>
        <sz val="10"/>
        <rFont val="宋体"/>
        <family val="3"/>
        <charset val="134"/>
      </rPr>
      <t>农村义务教育学生营养改善计划实施办法</t>
    </r>
    <r>
      <rPr>
        <sz val="10"/>
        <rFont val="Times New Roman"/>
        <family val="1"/>
      </rPr>
      <t>&gt;</t>
    </r>
    <r>
      <rPr>
        <sz val="10"/>
        <rFont val="宋体"/>
        <family val="3"/>
        <charset val="134"/>
      </rPr>
      <t>的通知》（财教〔</t>
    </r>
    <r>
      <rPr>
        <sz val="10"/>
        <rFont val="Times New Roman"/>
        <family val="1"/>
      </rPr>
      <t>2022</t>
    </r>
    <r>
      <rPr>
        <sz val="10"/>
        <rFont val="宋体"/>
        <family val="3"/>
        <charset val="134"/>
      </rPr>
      <t>〕</t>
    </r>
    <r>
      <rPr>
        <sz val="10"/>
        <rFont val="Times New Roman"/>
        <family val="1"/>
      </rPr>
      <t>2</t>
    </r>
    <r>
      <rPr>
        <sz val="10"/>
        <rFont val="宋体"/>
        <family val="3"/>
        <charset val="134"/>
      </rPr>
      <t>号）要求，扎实推进营养改善计划各项工作，</t>
    </r>
    <r>
      <rPr>
        <sz val="10"/>
        <rFont val="Times New Roman"/>
        <family val="1"/>
      </rPr>
      <t>2023</t>
    </r>
    <r>
      <rPr>
        <sz val="10"/>
        <rFont val="宋体"/>
        <family val="3"/>
        <charset val="134"/>
      </rPr>
      <t>年预计受益学生</t>
    </r>
    <r>
      <rPr>
        <sz val="10"/>
        <rFont val="Times New Roman"/>
        <family val="1"/>
      </rPr>
      <t>45000</t>
    </r>
    <r>
      <rPr>
        <sz val="10"/>
        <rFont val="宋体"/>
        <family val="3"/>
        <charset val="134"/>
      </rPr>
      <t>人以上，持续提升农村在校学生营养状况和身体素质，不断促进农村教育事业发展和教育公平。</t>
    </r>
  </si>
  <si>
    <r>
      <rPr>
        <sz val="10"/>
        <rFont val="Times New Roman"/>
        <family val="1"/>
      </rPr>
      <t>2023</t>
    </r>
    <r>
      <rPr>
        <sz val="10"/>
        <rFont val="宋体"/>
        <family val="3"/>
        <charset val="134"/>
      </rPr>
      <t>年全县农村义务教育学校营养改善计划各项工作扎实推进，受益学生</t>
    </r>
    <r>
      <rPr>
        <sz val="10"/>
        <rFont val="Times New Roman"/>
        <family val="1"/>
      </rPr>
      <t>45699</t>
    </r>
    <r>
      <rPr>
        <sz val="10"/>
        <rFont val="宋体"/>
        <family val="3"/>
        <charset val="134"/>
      </rPr>
      <t>人，农村在校学生营养状况和身体素质持续提升，促进了农村教育事业发展和教育公平。</t>
    </r>
  </si>
  <si>
    <r>
      <rPr>
        <sz val="10"/>
        <rFont val="宋体"/>
        <family val="3"/>
        <charset val="134"/>
      </rPr>
      <t>享受营养改善计划学生数</t>
    </r>
  </si>
  <si>
    <t>符合条件全纳入</t>
  </si>
  <si>
    <t>已全部纳入</t>
  </si>
  <si>
    <r>
      <rPr>
        <sz val="10"/>
        <rFont val="宋体"/>
        <family val="3"/>
        <charset val="134"/>
      </rPr>
      <t>食堂收支公开次数</t>
    </r>
  </si>
  <si>
    <r>
      <rPr>
        <sz val="10"/>
        <rFont val="宋体"/>
        <family val="3"/>
        <charset val="134"/>
      </rPr>
      <t>≧</t>
    </r>
    <r>
      <rPr>
        <sz val="10"/>
        <rFont val="Times New Roman"/>
        <family val="1"/>
      </rPr>
      <t>2</t>
    </r>
    <r>
      <rPr>
        <sz val="10"/>
        <rFont val="宋体"/>
        <family val="3"/>
        <charset val="134"/>
      </rPr>
      <t>次</t>
    </r>
  </si>
  <si>
    <r>
      <rPr>
        <sz val="10"/>
        <rFont val="Times New Roman"/>
        <family val="1"/>
      </rPr>
      <t>2</t>
    </r>
    <r>
      <rPr>
        <sz val="10"/>
        <rFont val="宋体"/>
        <family val="3"/>
        <charset val="134"/>
      </rPr>
      <t>次</t>
    </r>
  </si>
  <si>
    <t>学生在校用餐期间食谱公示</t>
  </si>
  <si>
    <t>按日公示</t>
  </si>
  <si>
    <r>
      <rPr>
        <sz val="10"/>
        <rFont val="宋体"/>
        <family val="3"/>
        <charset val="134"/>
      </rPr>
      <t>营养改善计划食品安全达标率</t>
    </r>
  </si>
  <si>
    <r>
      <rPr>
        <sz val="10"/>
        <rFont val="宋体"/>
        <family val="3"/>
        <charset val="134"/>
      </rPr>
      <t>补助天数</t>
    </r>
  </si>
  <si>
    <r>
      <rPr>
        <sz val="10"/>
        <rFont val="Times New Roman"/>
        <family val="1"/>
      </rPr>
      <t>=200</t>
    </r>
    <r>
      <rPr>
        <sz val="10"/>
        <rFont val="宋体"/>
        <family val="3"/>
        <charset val="134"/>
      </rPr>
      <t>天</t>
    </r>
  </si>
  <si>
    <r>
      <rPr>
        <sz val="10"/>
        <rFont val="Times New Roman"/>
        <family val="1"/>
      </rPr>
      <t>200</t>
    </r>
    <r>
      <rPr>
        <sz val="10"/>
        <rFont val="宋体"/>
        <family val="3"/>
        <charset val="134"/>
      </rPr>
      <t>天</t>
    </r>
  </si>
  <si>
    <r>
      <rPr>
        <sz val="10"/>
        <rFont val="宋体"/>
        <family val="3"/>
        <charset val="134"/>
      </rPr>
      <t>营养改善计划管理信息系统填报更新及时率</t>
    </r>
  </si>
  <si>
    <r>
      <rPr>
        <sz val="10"/>
        <rFont val="宋体"/>
        <family val="3"/>
        <charset val="134"/>
      </rPr>
      <t>补助标准</t>
    </r>
  </si>
  <si>
    <r>
      <rPr>
        <sz val="10"/>
        <rFont val="Times New Roman"/>
        <family val="1"/>
      </rPr>
      <t>=5</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天</t>
    </r>
  </si>
  <si>
    <r>
      <rPr>
        <sz val="10"/>
        <rFont val="Times New Roman"/>
        <family val="1"/>
      </rPr>
      <t>5</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天</t>
    </r>
  </si>
  <si>
    <r>
      <rPr>
        <sz val="10"/>
        <rFont val="宋体"/>
        <family val="3"/>
        <charset val="134"/>
      </rPr>
      <t>师生及家长对营养改善计划政策知晓度</t>
    </r>
  </si>
  <si>
    <t>学生身体素质</t>
  </si>
  <si>
    <t>提高</t>
  </si>
  <si>
    <t>95.6%</t>
  </si>
  <si>
    <t>填报日期：2024年3月21日                                金额单位：万元</t>
  </si>
  <si>
    <t>学校国家助学金、免学费专项资金</t>
  </si>
  <si>
    <t>执行率</t>
  </si>
  <si>
    <r>
      <rPr>
        <sz val="10"/>
        <rFont val="Times New Roman"/>
        <family val="1"/>
      </rPr>
      <t>1.</t>
    </r>
    <r>
      <rPr>
        <sz val="10"/>
        <rFont val="宋体"/>
        <family val="3"/>
        <charset val="134"/>
      </rPr>
      <t>落实国家资助政策，规范和加强学生资助资金管理，提高资金使用效益，确保资助工作顺利开展。</t>
    </r>
    <r>
      <rPr>
        <sz val="10"/>
        <rFont val="Times New Roman"/>
        <family val="1"/>
      </rPr>
      <t>2.</t>
    </r>
    <r>
      <rPr>
        <sz val="10"/>
        <rFont val="宋体"/>
        <family val="3"/>
        <charset val="134"/>
      </rPr>
      <t>通过资助</t>
    </r>
    <r>
      <rPr>
        <sz val="10"/>
        <rFont val="Times New Roman"/>
        <family val="1"/>
      </rPr>
      <t>2000</t>
    </r>
    <r>
      <rPr>
        <sz val="10"/>
        <rFont val="宋体"/>
        <family val="3"/>
        <charset val="134"/>
      </rPr>
      <t>名学生，促进教育公平显著提升，满足家庭经济困难学生基本学习生活需要。</t>
    </r>
  </si>
  <si>
    <r>
      <rPr>
        <sz val="10"/>
        <rFont val="Times New Roman"/>
        <family val="1"/>
      </rPr>
      <t>2023</t>
    </r>
    <r>
      <rPr>
        <sz val="10"/>
        <rFont val="宋体"/>
        <family val="3"/>
        <charset val="134"/>
      </rPr>
      <t>年全县建立健全家庭经济困难学生全程、全覆盖资助体系，认定资助学生</t>
    </r>
    <r>
      <rPr>
        <sz val="10"/>
        <rFont val="Times New Roman"/>
        <family val="1"/>
      </rPr>
      <t>2176</t>
    </r>
    <r>
      <rPr>
        <sz val="10"/>
        <rFont val="宋体"/>
        <family val="3"/>
        <charset val="134"/>
      </rPr>
      <t>人，发放资助</t>
    </r>
    <r>
      <rPr>
        <sz val="10"/>
        <rFont val="Times New Roman"/>
        <family val="1"/>
      </rPr>
      <t>386.45</t>
    </r>
    <r>
      <rPr>
        <sz val="10"/>
        <rFont val="宋体"/>
        <family val="3"/>
        <charset val="134"/>
      </rPr>
      <t>万元，通过资助项目实施，促进教育公平显著提升，满足家庭经济困难学生基本学习生活需要。</t>
    </r>
  </si>
  <si>
    <r>
      <rPr>
        <sz val="10"/>
        <rFont val="宋体"/>
        <family val="3"/>
        <charset val="134"/>
      </rPr>
      <t>国家助学金受助人数</t>
    </r>
  </si>
  <si>
    <t>已纳入</t>
  </si>
  <si>
    <r>
      <rPr>
        <sz val="10"/>
        <rFont val="宋体"/>
        <family val="3"/>
        <charset val="134"/>
      </rPr>
      <t>补助对象认定精准率</t>
    </r>
  </si>
  <si>
    <r>
      <rPr>
        <sz val="10"/>
        <rFont val="宋体"/>
        <family val="3"/>
        <charset val="134"/>
      </rPr>
      <t>助学金足额发放率</t>
    </r>
  </si>
  <si>
    <r>
      <rPr>
        <sz val="10"/>
        <rFont val="宋体"/>
        <family val="3"/>
        <charset val="134"/>
      </rPr>
      <t>助学金发放及时率</t>
    </r>
  </si>
  <si>
    <t>大于一周</t>
  </si>
  <si>
    <r>
      <rPr>
        <sz val="10"/>
        <rFont val="Times New Roman"/>
        <family val="1"/>
      </rPr>
      <t>7</t>
    </r>
    <r>
      <rPr>
        <sz val="10"/>
        <rFont val="宋体"/>
        <family val="3"/>
        <charset val="134"/>
      </rPr>
      <t>天</t>
    </r>
  </si>
  <si>
    <r>
      <rPr>
        <sz val="10"/>
        <rFont val="宋体"/>
        <family val="3"/>
        <charset val="134"/>
      </rPr>
      <t>一档助学金补助标准</t>
    </r>
  </si>
  <si>
    <r>
      <rPr>
        <sz val="10"/>
        <rFont val="Times New Roman"/>
        <family val="1"/>
      </rPr>
      <t>=2500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</si>
  <si>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Times New Roman"/>
        <family val="1"/>
      </rPr>
      <t>2500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</si>
  <si>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t>二档助学金补助标准</t>
  </si>
  <si>
    <r>
      <rPr>
        <sz val="10"/>
        <rFont val="Times New Roman"/>
        <family val="1"/>
      </rPr>
      <t>=1500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</si>
  <si>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Times New Roman"/>
        <family val="1"/>
      </rPr>
      <t>1500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t>
    </r>
  </si>
  <si>
    <r>
      <rPr>
        <sz val="10"/>
        <rFont val="宋体"/>
        <family val="3"/>
        <charset val="134"/>
      </rPr>
      <t>师生及家长对资助补助政策的知晓度</t>
    </r>
  </si>
  <si>
    <r>
      <rPr>
        <sz val="10"/>
        <rFont val="宋体"/>
        <family val="3"/>
        <charset val="134"/>
      </rPr>
      <t>高中阶段毛入学率</t>
    </r>
  </si>
  <si>
    <t>校舍安全、建设资金项目</t>
  </si>
  <si>
    <t>1、建设教学楼、学生宿舍、综合楼、运动场等；2、解决项目学校教室、功能室、学生住宿拥挤现状；3、解决项目学校运动场设施落后问题</t>
  </si>
  <si>
    <t>1、完成教学楼建设4幢；2、完成学生宿舍楼建设4幢；3、完成运动场建设1个；4、完成综合楼建设5幢。</t>
  </si>
  <si>
    <r>
      <rPr>
        <sz val="10"/>
        <rFont val="宋体"/>
        <family val="3"/>
        <charset val="134"/>
      </rPr>
      <t>实施项目单体数量</t>
    </r>
  </si>
  <si>
    <r>
      <rPr>
        <sz val="10"/>
        <rFont val="Times New Roman"/>
        <family val="1"/>
      </rPr>
      <t>4</t>
    </r>
    <r>
      <rPr>
        <sz val="10"/>
        <rFont val="宋体"/>
        <family val="3"/>
        <charset val="134"/>
      </rPr>
      <t>个</t>
    </r>
  </si>
  <si>
    <r>
      <rPr>
        <sz val="10"/>
        <rFont val="宋体"/>
        <family val="3"/>
        <charset val="134"/>
      </rPr>
      <t>竣工工程验收合格率</t>
    </r>
  </si>
  <si>
    <r>
      <rPr>
        <sz val="10"/>
        <rFont val="宋体"/>
        <family val="3"/>
        <charset val="134"/>
      </rPr>
      <t>项目开工率</t>
    </r>
  </si>
  <si>
    <r>
      <rPr>
        <sz val="10"/>
        <rFont val="宋体"/>
        <family val="3"/>
        <charset val="134"/>
      </rPr>
      <t>项目成本控制</t>
    </r>
  </si>
  <si>
    <r>
      <rPr>
        <sz val="10"/>
        <rFont val="宋体"/>
        <family val="3"/>
        <charset val="134"/>
      </rPr>
      <t>大于</t>
    </r>
    <r>
      <rPr>
        <sz val="10"/>
        <rFont val="Times New Roman"/>
        <family val="1"/>
      </rPr>
      <t>5000</t>
    </r>
    <r>
      <rPr>
        <sz val="10"/>
        <rFont val="宋体"/>
        <family val="3"/>
        <charset val="134"/>
      </rPr>
      <t>万元</t>
    </r>
  </si>
  <si>
    <r>
      <rPr>
        <sz val="10"/>
        <rFont val="Times New Roman"/>
        <family val="1"/>
      </rPr>
      <t>6916.09</t>
    </r>
    <r>
      <rPr>
        <sz val="10"/>
        <rFont val="宋体"/>
        <family val="3"/>
        <charset val="134"/>
      </rPr>
      <t>万元</t>
    </r>
  </si>
  <si>
    <r>
      <rPr>
        <sz val="10"/>
        <rFont val="宋体"/>
        <family val="3"/>
        <charset val="134"/>
      </rPr>
      <t>学校办学条件得到进一步改善</t>
    </r>
  </si>
  <si>
    <t>改善</t>
  </si>
  <si>
    <r>
      <rPr>
        <sz val="10"/>
        <rFont val="宋体"/>
        <family val="3"/>
        <charset val="134"/>
      </rPr>
      <t>城乡义务教育差距逐步缩小</t>
    </r>
  </si>
  <si>
    <t>缩小</t>
  </si>
  <si>
    <t>明显缩小</t>
  </si>
  <si>
    <r>
      <rPr>
        <sz val="10"/>
        <rFont val="宋体"/>
        <family val="3"/>
        <charset val="134"/>
      </rPr>
      <t>自评得分：</t>
    </r>
    <r>
      <rPr>
        <sz val="10"/>
        <rFont val="Times New Roman"/>
        <family val="1"/>
      </rPr>
      <t xml:space="preserve">99.95                                  </t>
    </r>
    <r>
      <rPr>
        <sz val="10"/>
        <rFont val="宋体"/>
        <family val="3"/>
        <charset val="134"/>
      </rPr>
      <t>自评等级：优</t>
    </r>
  </si>
  <si>
    <t>优秀贫困学子奖学金专项资金</t>
  </si>
  <si>
    <r>
      <rPr>
        <sz val="10"/>
        <rFont val="宋体"/>
        <family val="3"/>
        <charset val="134"/>
      </rPr>
      <t>落实高等教育阶段国家资助政策，按规定及时补助。</t>
    </r>
    <r>
      <rPr>
        <sz val="10"/>
        <rFont val="Times New Roman"/>
        <family val="1"/>
      </rPr>
      <t>2023</t>
    </r>
    <r>
      <rPr>
        <sz val="10"/>
        <rFont val="宋体"/>
        <family val="3"/>
        <charset val="134"/>
      </rPr>
      <t>年预计给予</t>
    </r>
    <r>
      <rPr>
        <sz val="10"/>
        <rFont val="Times New Roman"/>
        <family val="1"/>
      </rPr>
      <t>420</t>
    </r>
    <r>
      <rPr>
        <sz val="10"/>
        <rFont val="宋体"/>
        <family val="3"/>
        <charset val="134"/>
      </rPr>
      <t>名在校家庭经济困难大学生予以资助，资助标准为省内院校</t>
    </r>
    <r>
      <rPr>
        <sz val="10"/>
        <rFont val="Times New Roman"/>
        <family val="1"/>
      </rPr>
      <t>500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年，省外普通院校</t>
    </r>
    <r>
      <rPr>
        <sz val="10"/>
        <rFont val="Times New Roman"/>
        <family val="1"/>
      </rPr>
      <t>1000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年，省外</t>
    </r>
    <r>
      <rPr>
        <sz val="10"/>
        <rFont val="Times New Roman"/>
        <family val="1"/>
      </rPr>
      <t>“</t>
    </r>
    <r>
      <rPr>
        <sz val="10"/>
        <rFont val="宋体"/>
        <family val="3"/>
        <charset val="134"/>
      </rPr>
      <t>双一流</t>
    </r>
    <r>
      <rPr>
        <sz val="10"/>
        <rFont val="Times New Roman"/>
        <family val="1"/>
      </rPr>
      <t>”</t>
    </r>
    <r>
      <rPr>
        <sz val="10"/>
        <rFont val="宋体"/>
        <family val="3"/>
        <charset val="134"/>
      </rPr>
      <t>院校</t>
    </r>
    <r>
      <rPr>
        <sz val="10"/>
        <rFont val="Times New Roman"/>
        <family val="1"/>
      </rPr>
      <t>2000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年，优秀贫困学子奖学金和建档立卡户学生学费奖励</t>
    </r>
    <r>
      <rPr>
        <sz val="10"/>
        <rFont val="Times New Roman"/>
        <family val="1"/>
      </rPr>
      <t>5000</t>
    </r>
    <r>
      <rPr>
        <sz val="10"/>
        <rFont val="宋体"/>
        <family val="3"/>
        <charset val="134"/>
      </rPr>
      <t>元</t>
    </r>
    <r>
      <rPr>
        <sz val="10"/>
        <rFont val="Times New Roman"/>
        <family val="1"/>
      </rPr>
      <t>/</t>
    </r>
    <r>
      <rPr>
        <sz val="10"/>
        <rFont val="宋体"/>
        <family val="3"/>
        <charset val="134"/>
      </rPr>
      <t>生</t>
    </r>
    <r>
      <rPr>
        <sz val="10"/>
        <rFont val="Times New Roman"/>
        <family val="1"/>
      </rPr>
      <t>.</t>
    </r>
    <r>
      <rPr>
        <sz val="10"/>
        <rFont val="宋体"/>
        <family val="3"/>
        <charset val="134"/>
      </rPr>
      <t>年，通过资助减轻学生家庭经济负担，确保顺利完成学业。</t>
    </r>
  </si>
  <si>
    <r>
      <rPr>
        <sz val="10"/>
        <rFont val="Times New Roman"/>
        <family val="1"/>
      </rPr>
      <t>2023</t>
    </r>
    <r>
      <rPr>
        <sz val="10"/>
        <rFont val="宋体"/>
        <family val="3"/>
        <charset val="134"/>
      </rPr>
      <t>年给予</t>
    </r>
    <r>
      <rPr>
        <sz val="10"/>
        <rFont val="Times New Roman"/>
        <family val="1"/>
      </rPr>
      <t>423</t>
    </r>
    <r>
      <rPr>
        <sz val="10"/>
        <rFont val="宋体"/>
        <family val="3"/>
        <charset val="134"/>
      </rPr>
      <t>名在校家庭经济困难大学生予以资助，发放资助金</t>
    </r>
    <r>
      <rPr>
        <sz val="10"/>
        <rFont val="Times New Roman"/>
        <family val="1"/>
      </rPr>
      <t>88.88</t>
    </r>
    <r>
      <rPr>
        <sz val="10"/>
        <rFont val="宋体"/>
        <family val="3"/>
        <charset val="134"/>
      </rPr>
      <t>万元，通过资助减轻了学生家庭经济负担，确保顺利完成学业。</t>
    </r>
  </si>
  <si>
    <r>
      <rPr>
        <sz val="10"/>
        <rFont val="宋体"/>
        <family val="3"/>
        <charset val="134"/>
      </rPr>
      <t>享受资助政策学生人数</t>
    </r>
  </si>
  <si>
    <r>
      <rPr>
        <sz val="10"/>
        <rFont val="宋体"/>
        <family val="3"/>
        <charset val="134"/>
      </rPr>
      <t>奖助学金足额发放率</t>
    </r>
  </si>
  <si>
    <r>
      <rPr>
        <sz val="10"/>
        <rFont val="宋体"/>
        <family val="3"/>
        <charset val="134"/>
      </rPr>
      <t>奖助学金发放及时率</t>
    </r>
  </si>
  <si>
    <r>
      <rPr>
        <sz val="10"/>
        <rFont val="宋体"/>
        <family val="3"/>
        <charset val="134"/>
      </rPr>
      <t>保障受助学生顺利完成学业</t>
    </r>
  </si>
  <si>
    <t>保障</t>
  </si>
  <si>
    <r>
      <rPr>
        <sz val="10"/>
        <rFont val="宋体"/>
        <family val="3"/>
        <charset val="134"/>
      </rPr>
      <t>有效保障</t>
    </r>
  </si>
  <si>
    <t>老年体协工作经费</t>
  </si>
  <si>
    <r>
      <rPr>
        <sz val="10"/>
        <rFont val="宋体"/>
        <family val="3"/>
        <charset val="134"/>
      </rPr>
      <t>通过各种活动和比赛的举办，为老年人体育运动的发展奠定了坚实的基础。</t>
    </r>
    <r>
      <rPr>
        <sz val="10"/>
        <rFont val="Times New Roman"/>
        <family val="1"/>
      </rPr>
      <t>1.</t>
    </r>
    <r>
      <rPr>
        <sz val="10"/>
        <rFont val="宋体"/>
        <family val="3"/>
        <charset val="134"/>
      </rPr>
      <t>规范老年人比赛项目的环境，专业化各项比赛制度。</t>
    </r>
    <r>
      <rPr>
        <sz val="10"/>
        <rFont val="Times New Roman"/>
        <family val="1"/>
      </rPr>
      <t>2.</t>
    </r>
    <r>
      <rPr>
        <sz val="10"/>
        <rFont val="宋体"/>
        <family val="3"/>
        <charset val="134"/>
      </rPr>
      <t>提高老年人各项运动的竞技水平，增加老年人运动员的集体荣誉感。</t>
    </r>
    <r>
      <rPr>
        <sz val="10"/>
        <rFont val="Times New Roman"/>
        <family val="1"/>
      </rPr>
      <t>3.</t>
    </r>
    <r>
      <rPr>
        <sz val="10"/>
        <rFont val="宋体"/>
        <family val="3"/>
        <charset val="134"/>
      </rPr>
      <t>完善老年比赛的管理运行机制。</t>
    </r>
    <r>
      <rPr>
        <sz val="10"/>
        <rFont val="Times New Roman"/>
        <family val="1"/>
      </rPr>
      <t>4.</t>
    </r>
    <r>
      <rPr>
        <sz val="10"/>
        <rFont val="宋体"/>
        <family val="3"/>
        <charset val="134"/>
      </rPr>
      <t>本年计划组织公益演出</t>
    </r>
    <r>
      <rPr>
        <sz val="10"/>
        <rFont val="Times New Roman"/>
        <family val="1"/>
      </rPr>
      <t>10</t>
    </r>
    <r>
      <rPr>
        <sz val="10"/>
        <rFont val="宋体"/>
        <family val="3"/>
        <charset val="134"/>
      </rPr>
      <t>场次，各类老年人赛事</t>
    </r>
    <r>
      <rPr>
        <sz val="10"/>
        <rFont val="Times New Roman"/>
        <family val="1"/>
      </rPr>
      <t>30</t>
    </r>
    <r>
      <rPr>
        <sz val="10"/>
        <rFont val="宋体"/>
        <family val="3"/>
        <charset val="134"/>
      </rPr>
      <t>场次。</t>
    </r>
  </si>
  <si>
    <r>
      <rPr>
        <sz val="10"/>
        <rFont val="Times New Roman"/>
        <family val="1"/>
      </rPr>
      <t>2023</t>
    </r>
    <r>
      <rPr>
        <sz val="10"/>
        <rFont val="宋体"/>
        <family val="3"/>
        <charset val="134"/>
      </rPr>
      <t>年组织公益演出</t>
    </r>
    <r>
      <rPr>
        <sz val="10"/>
        <rFont val="Times New Roman"/>
        <family val="1"/>
      </rPr>
      <t>12</t>
    </r>
    <r>
      <rPr>
        <sz val="10"/>
        <rFont val="宋体"/>
        <family val="3"/>
        <charset val="134"/>
      </rPr>
      <t>场次，各类老年人赛事</t>
    </r>
    <r>
      <rPr>
        <sz val="10"/>
        <rFont val="Times New Roman"/>
        <family val="1"/>
      </rPr>
      <t>32</t>
    </r>
    <r>
      <rPr>
        <sz val="10"/>
        <rFont val="宋体"/>
        <family val="3"/>
        <charset val="134"/>
      </rPr>
      <t>场次。体育活动安全开展保障率100</t>
    </r>
    <r>
      <rPr>
        <sz val="10"/>
        <rFont val="Times New Roman"/>
        <family val="1"/>
      </rPr>
      <t>%</t>
    </r>
    <r>
      <rPr>
        <sz val="10"/>
        <rFont val="宋体"/>
        <family val="3"/>
        <charset val="134"/>
      </rPr>
      <t>，有效推动老年体育健康持续发展。</t>
    </r>
  </si>
  <si>
    <r>
      <rPr>
        <sz val="10"/>
        <rFont val="宋体"/>
        <family val="3"/>
        <charset val="134"/>
      </rPr>
      <t>产出指标（</t>
    </r>
    <r>
      <rPr>
        <sz val="10"/>
        <rFont val="Times New Roman"/>
        <family val="1"/>
      </rPr>
      <t>50</t>
    </r>
    <r>
      <rPr>
        <sz val="10"/>
        <rFont val="宋体"/>
        <family val="3"/>
        <charset val="134"/>
      </rPr>
      <t>分）</t>
    </r>
  </si>
  <si>
    <r>
      <rPr>
        <sz val="10"/>
        <rFont val="宋体"/>
        <family val="3"/>
        <charset val="134"/>
      </rPr>
      <t>举办公益演出的场次</t>
    </r>
  </si>
  <si>
    <r>
      <rPr>
        <sz val="10"/>
        <color theme="1"/>
        <rFont val="宋体"/>
        <family val="3"/>
        <charset val="134"/>
      </rPr>
      <t>≧</t>
    </r>
    <r>
      <rPr>
        <sz val="10"/>
        <color theme="1"/>
        <rFont val="Times New Roman"/>
        <family val="1"/>
      </rPr>
      <t>5</t>
    </r>
    <r>
      <rPr>
        <sz val="10"/>
        <color theme="1"/>
        <rFont val="宋体"/>
        <family val="3"/>
        <charset val="134"/>
      </rPr>
      <t>场次</t>
    </r>
  </si>
  <si>
    <r>
      <rPr>
        <sz val="10"/>
        <color theme="1"/>
        <rFont val="Times New Roman"/>
        <family val="1"/>
      </rPr>
      <t>8</t>
    </r>
    <r>
      <rPr>
        <sz val="10"/>
        <color theme="1"/>
        <rFont val="宋体"/>
        <family val="3"/>
        <charset val="134"/>
      </rPr>
      <t>场次</t>
    </r>
  </si>
  <si>
    <r>
      <rPr>
        <sz val="10"/>
        <rFont val="宋体"/>
        <family val="3"/>
        <charset val="134"/>
      </rPr>
      <t>组织各类老年人赛事场次</t>
    </r>
  </si>
  <si>
    <r>
      <rPr>
        <sz val="10"/>
        <color theme="1"/>
        <rFont val="宋体"/>
        <family val="3"/>
        <charset val="134"/>
      </rPr>
      <t>≧</t>
    </r>
    <r>
      <rPr>
        <sz val="10"/>
        <color theme="1"/>
        <rFont val="Times New Roman"/>
        <family val="1"/>
      </rPr>
      <t>10</t>
    </r>
    <r>
      <rPr>
        <sz val="10"/>
        <color theme="1"/>
        <rFont val="宋体"/>
        <family val="3"/>
        <charset val="134"/>
      </rPr>
      <t>场次</t>
    </r>
  </si>
  <si>
    <r>
      <rPr>
        <sz val="10"/>
        <color theme="1"/>
        <rFont val="Times New Roman"/>
        <family val="1"/>
      </rPr>
      <t>15</t>
    </r>
    <r>
      <rPr>
        <sz val="10"/>
        <color theme="1"/>
        <rFont val="宋体"/>
        <family val="3"/>
        <charset val="134"/>
      </rPr>
      <t>场次</t>
    </r>
  </si>
  <si>
    <r>
      <rPr>
        <sz val="10"/>
        <rFont val="宋体"/>
        <family val="3"/>
        <charset val="134"/>
      </rPr>
      <t>体育活动开展安全保障率</t>
    </r>
  </si>
  <si>
    <r>
      <rPr>
        <sz val="10"/>
        <rFont val="宋体"/>
        <family val="3"/>
        <charset val="134"/>
      </rPr>
      <t>各类赛事完成率</t>
    </r>
  </si>
  <si>
    <r>
      <rPr>
        <sz val="10"/>
        <rFont val="宋体"/>
        <family val="3"/>
        <charset val="134"/>
      </rPr>
      <t>公益演出举办及时率</t>
    </r>
  </si>
  <si>
    <r>
      <rPr>
        <sz val="10"/>
        <rFont val="宋体"/>
        <family val="3"/>
        <charset val="134"/>
      </rPr>
      <t>各类老年人赛事举办及时率</t>
    </r>
  </si>
  <si>
    <r>
      <rPr>
        <sz val="10"/>
        <rFont val="宋体"/>
        <family val="3"/>
        <charset val="134"/>
      </rPr>
      <t>效益指标（</t>
    </r>
    <r>
      <rPr>
        <sz val="10"/>
        <rFont val="Times New Roman"/>
        <family val="1"/>
      </rPr>
      <t>30</t>
    </r>
    <r>
      <rPr>
        <sz val="10"/>
        <rFont val="宋体"/>
        <family val="3"/>
        <charset val="134"/>
      </rPr>
      <t>分）</t>
    </r>
  </si>
  <si>
    <r>
      <rPr>
        <sz val="10"/>
        <color theme="1"/>
        <rFont val="宋体"/>
        <family val="3"/>
        <charset val="134"/>
      </rPr>
      <t>推动老年体育健康发展</t>
    </r>
  </si>
  <si>
    <r>
      <rPr>
        <sz val="10"/>
        <color theme="1"/>
        <rFont val="Times New Roman"/>
        <family val="1"/>
      </rPr>
      <t>=</t>
    </r>
    <r>
      <rPr>
        <sz val="10"/>
        <color theme="1"/>
        <rFont val="宋体"/>
        <family val="3"/>
        <charset val="134"/>
      </rPr>
      <t>效果明显</t>
    </r>
  </si>
  <si>
    <r>
      <rPr>
        <sz val="10"/>
        <color theme="1"/>
        <rFont val="宋体"/>
        <family val="3"/>
        <charset val="134"/>
      </rPr>
      <t>效果明显</t>
    </r>
  </si>
  <si>
    <r>
      <rPr>
        <sz val="10"/>
        <rFont val="宋体"/>
        <family val="3"/>
        <charset val="134"/>
      </rPr>
      <t>服务对象满意度</t>
    </r>
  </si>
  <si>
    <r>
      <rPr>
        <sz val="10"/>
        <color theme="1"/>
        <rFont val="宋体"/>
        <family val="3"/>
        <charset val="134"/>
      </rPr>
      <t>老年人满意度</t>
    </r>
  </si>
  <si>
    <r>
      <rPr>
        <sz val="10"/>
        <color theme="1"/>
        <rFont val="宋体"/>
        <family val="3"/>
        <charset val="134"/>
      </rPr>
      <t>≧</t>
    </r>
    <r>
      <rPr>
        <sz val="10"/>
        <color theme="1"/>
        <rFont val="Times New Roman"/>
        <family val="1"/>
      </rPr>
      <t>90%</t>
    </r>
  </si>
  <si>
    <t>92.5%</t>
  </si>
  <si>
    <t>巩固拓展脱贫攻坚成果衔接乡村振兴</t>
  </si>
  <si>
    <t>其他巩固拓展脱贫攻坚成果衔接乡村振兴支出</t>
  </si>
  <si>
    <t>1.高中、职高非税收入专项资金1029.1万元。主要用于高中、职高学校的学生住宿费、学费等非税收入。
2.家庭经济困难学生生活补助2718.01万元。主要用于资助普通高中家庭经济困难学生，满足基本学习生活需要，资助学前教育阶段家庭经济困难幼儿,义务教育学生家庭困难补助。
3.校舍安全、建设资金6916.09万元。主要用于教育强国项目工程、义务教育薄弱环节改善与能力提升项目工程等五类工程建设支出及添置部分教学设备支出，不断改善学校办学条件。
4.老体协工作经费45万元。主要用于老年人体育协会组织开展老年人体育赛事等支出。
5.学校免学费、助学金专项资金651.54万元。主要用于资助普通高中家庭、职高学生家庭经济困难学生，满足基本学习生活需要。
6.普通教育公用经费专项资金5401.71万元。主要用于保障全县普通教育学校完成教育教学活动和其他日常工作任务等方面支出，保障学校正常运转。
7.其他项目资金261.64万元。主要用于教学质量奖，临聘人才经费，特校学生生活补助。
8.学校食堂从业人员专项资金416.27万元。主要用于义务教育学校食堂工作人员劳务费。
9.八个特少民族补助资金40.73万元。主要用于8个特少民族家庭生活补助。
10.体育彩票公益资金70万元。主要用于举办全民健身赛事活动支出。
11.乡村教师奖补资金100万元。主要用于集中连片特困地区教师生活补助，改善教育教学中存在的问题。
12.学前教育保教费专项资金129.03万元。主要用于2所县级公办幼儿园保教活动正常开展。
13.营养改善计划专项资金4207.02万元。主要用于农村义务教育营养改善计划膳食补助。
14.优秀贫困学子奖金36.5万元。主要用于资助在校家庭经济困难大学生，减轻学生家庭经济负担，确保顺利完成学业。
15.雨露计划专项资金257.35万元。主要用于减轻低收入农户家庭子女上学经济压力。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</si>
</sst>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00_ "/>
    <numFmt numFmtId="179" formatCode="0.00_ "/>
  </numFmts>
  <fonts count="49">
    <font>
      <sz val="11"/>
      <color indexed="8"/>
      <name val="宋体"/>
      <charset val="134"/>
      <scheme val="minor"/>
    </font>
    <font>
      <sz val="10"/>
      <name val="宋体"/>
      <charset val="134"/>
    </font>
    <font>
      <sz val="7"/>
      <name val="宋体"/>
      <charset val="134"/>
    </font>
    <font>
      <sz val="11"/>
      <color theme="1"/>
      <name val="Times New Roman"/>
      <family val="1"/>
    </font>
    <font>
      <sz val="11"/>
      <color theme="1"/>
      <name val="宋体"/>
      <charset val="134"/>
      <scheme val="minor"/>
    </font>
    <font>
      <sz val="10"/>
      <name val="Times New Roman"/>
      <family val="1"/>
    </font>
    <font>
      <sz val="14"/>
      <name val="Times New Roman"/>
      <family val="1"/>
    </font>
    <font>
      <sz val="18"/>
      <name val="Times New Roman"/>
      <family val="1"/>
    </font>
    <font>
      <sz val="10"/>
      <color rgb="FF000000"/>
      <name val="Times New Roman"/>
      <family val="1"/>
    </font>
    <font>
      <sz val="10"/>
      <name val="Times New Roman"/>
    </font>
    <font>
      <sz val="10"/>
      <color rgb="FF000000"/>
      <name val="Times New Roman"/>
    </font>
    <font>
      <sz val="10"/>
      <color rgb="FF000000"/>
      <name val="宋体"/>
      <charset val="134"/>
    </font>
    <font>
      <sz val="9"/>
      <color theme="1"/>
      <name val="宋体"/>
      <charset val="134"/>
    </font>
    <font>
      <sz val="9"/>
      <color theme="1"/>
      <name val="Times New Roman"/>
      <family val="1"/>
    </font>
    <font>
      <sz val="10"/>
      <color rgb="FF242B39"/>
      <name val="宋体"/>
      <charset val="134"/>
    </font>
    <font>
      <sz val="10"/>
      <color theme="1"/>
      <name val="Times New Roman"/>
      <family val="1"/>
    </font>
    <font>
      <sz val="10"/>
      <color theme="1"/>
      <name val="宋体"/>
      <charset val="134"/>
    </font>
    <font>
      <sz val="10"/>
      <color rgb="FF000000"/>
      <name val="宋体"/>
      <charset val="134"/>
    </font>
    <font>
      <sz val="10"/>
      <name val="SimSun"/>
      <charset val="134"/>
    </font>
    <font>
      <sz val="7"/>
      <name val="Times New Roman"/>
      <family val="1"/>
    </font>
    <font>
      <sz val="10"/>
      <name val="宋体"/>
      <charset val="134"/>
    </font>
    <font>
      <sz val="9"/>
      <name val="Times New Roman"/>
      <charset val="1"/>
    </font>
    <font>
      <sz val="12"/>
      <name val="宋体"/>
      <charset val="134"/>
    </font>
    <font>
      <sz val="10"/>
      <name val="SimSun"/>
      <charset val="134"/>
    </font>
    <font>
      <sz val="14"/>
      <name val="黑体"/>
      <charset val="134"/>
    </font>
    <font>
      <sz val="18"/>
      <name val="方正小标宋_GBK"/>
      <charset val="134"/>
    </font>
    <font>
      <sz val="11"/>
      <color indexed="8"/>
      <name val="宋体"/>
      <family val="3"/>
      <charset val="134"/>
    </font>
    <font>
      <sz val="11"/>
      <name val="宋体"/>
      <family val="3"/>
      <charset val="134"/>
    </font>
    <font>
      <b/>
      <sz val="18"/>
      <name val="宋体"/>
      <family val="3"/>
      <charset val="134"/>
    </font>
    <font>
      <b/>
      <sz val="18"/>
      <color indexed="8"/>
      <name val="宋体"/>
      <family val="3"/>
      <charset val="134"/>
    </font>
    <font>
      <b/>
      <sz val="11"/>
      <name val="宋体"/>
      <family val="3"/>
      <charset val="134"/>
    </font>
    <font>
      <sz val="11"/>
      <name val="宋体"/>
      <family val="3"/>
      <charset val="134"/>
      <scheme val="minor"/>
    </font>
    <font>
      <sz val="10"/>
      <color indexed="8"/>
      <name val="宋体"/>
      <family val="3"/>
      <charset val="134"/>
    </font>
    <font>
      <sz val="22"/>
      <color indexed="8"/>
      <name val="宋体"/>
      <family val="3"/>
      <charset val="134"/>
    </font>
    <font>
      <sz val="12"/>
      <color indexed="8"/>
      <name val="Arial"/>
      <family val="2"/>
    </font>
    <font>
      <sz val="12"/>
      <color indexed="8"/>
      <name val="宋体"/>
      <family val="3"/>
      <charset val="134"/>
    </font>
    <font>
      <sz val="11"/>
      <color indexed="8"/>
      <name val="Times New Roman"/>
      <family val="1"/>
    </font>
    <font>
      <sz val="11"/>
      <name val="Times New Roman"/>
      <family val="1"/>
    </font>
    <font>
      <b/>
      <sz val="20"/>
      <name val="宋体"/>
      <family val="3"/>
      <charset val="134"/>
    </font>
    <font>
      <sz val="11"/>
      <color rgb="FF000000"/>
      <name val="宋体"/>
      <family val="3"/>
      <charset val="134"/>
    </font>
    <font>
      <b/>
      <sz val="11"/>
      <color indexed="8"/>
      <name val="宋体"/>
      <family val="3"/>
      <charset val="134"/>
      <scheme val="minor"/>
    </font>
    <font>
      <b/>
      <sz val="11"/>
      <color rgb="FF000000"/>
      <name val="宋体"/>
      <family val="3"/>
      <charset val="134"/>
    </font>
    <font>
      <sz val="22"/>
      <name val="黑体"/>
      <family val="3"/>
      <charset val="134"/>
    </font>
    <font>
      <sz val="9"/>
      <name val="宋体"/>
      <family val="3"/>
      <charset val="134"/>
    </font>
    <font>
      <sz val="10"/>
      <name val="宋体"/>
      <family val="3"/>
      <charset val="134"/>
    </font>
    <font>
      <sz val="10"/>
      <color rgb="FF000000"/>
      <name val="宋体"/>
      <family val="3"/>
      <charset val="134"/>
    </font>
    <font>
      <sz val="9"/>
      <color theme="1"/>
      <name val="宋体"/>
      <family val="3"/>
      <charset val="134"/>
    </font>
    <font>
      <sz val="10"/>
      <color theme="1"/>
      <name val="宋体"/>
      <family val="3"/>
      <charset val="134"/>
    </font>
    <font>
      <sz val="9"/>
      <name val="宋体"/>
      <family val="3"/>
      <charset val="134"/>
      <scheme val="minor"/>
    </font>
  </fonts>
  <fills count="4">
    <fill>
      <patternFill patternType="none"/>
    </fill>
    <fill>
      <patternFill patternType="gray125"/>
    </fill>
    <fill>
      <patternFill patternType="solid">
        <fgColor rgb="FFF1F1F1"/>
        <bgColor indexed="64"/>
      </patternFill>
    </fill>
    <fill>
      <patternFill patternType="solid">
        <fgColor rgb="FFFFFFFF"/>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6">
    <xf numFmtId="0" fontId="0" fillId="0" borderId="0">
      <alignment vertical="center"/>
    </xf>
    <xf numFmtId="9" fontId="4" fillId="0" borderId="0" applyFont="0" applyFill="0" applyBorder="0" applyAlignment="0" applyProtection="0">
      <alignment vertical="center"/>
    </xf>
    <xf numFmtId="0" fontId="22" fillId="0" borderId="0"/>
    <xf numFmtId="0" fontId="22" fillId="0" borderId="0"/>
    <xf numFmtId="0" fontId="26" fillId="0" borderId="0">
      <alignment vertical="center"/>
    </xf>
    <xf numFmtId="0" fontId="43" fillId="0" borderId="0">
      <alignment vertical="top"/>
      <protection locked="0"/>
    </xf>
  </cellStyleXfs>
  <cellXfs count="228">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horizontal="center" vertical="center" wrapText="1"/>
    </xf>
    <xf numFmtId="0" fontId="4" fillId="0" borderId="0" xfId="0" applyFont="1" applyFill="1" applyAlignment="1">
      <alignment vertical="center"/>
    </xf>
    <xf numFmtId="0" fontId="3" fillId="0" borderId="0" xfId="0" applyFont="1" applyFill="1" applyAlignment="1">
      <alignment vertical="center"/>
    </xf>
    <xf numFmtId="179" fontId="3" fillId="0" borderId="0" xfId="0" applyNumberFormat="1" applyFont="1" applyFill="1" applyAlignment="1">
      <alignment vertical="center"/>
    </xf>
    <xf numFmtId="0" fontId="5" fillId="0" borderId="0" xfId="0" applyFont="1" applyFill="1" applyAlignment="1">
      <alignment vertical="center" wrapText="1"/>
    </xf>
    <xf numFmtId="0" fontId="6" fillId="0" borderId="0" xfId="0" applyFont="1" applyFill="1" applyAlignment="1">
      <alignment vertical="center" wrapText="1"/>
    </xf>
    <xf numFmtId="179" fontId="6" fillId="0" borderId="0" xfId="0" applyNumberFormat="1" applyFont="1" applyFill="1" applyAlignment="1">
      <alignment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179" fontId="12" fillId="0" borderId="1" xfId="0" applyNumberFormat="1" applyFont="1" applyFill="1" applyBorder="1" applyAlignment="1">
      <alignment horizontal="center" vertical="center"/>
    </xf>
    <xf numFmtId="179" fontId="13" fillId="0" borderId="1" xfId="0" applyNumberFormat="1" applyFont="1" applyFill="1" applyBorder="1" applyAlignment="1">
      <alignment horizontal="center" vertical="center"/>
    </xf>
    <xf numFmtId="179" fontId="14" fillId="0" borderId="1" xfId="0" applyNumberFormat="1" applyFont="1" applyFill="1" applyBorder="1" applyAlignment="1">
      <alignment horizontal="center" vertical="center" wrapText="1"/>
    </xf>
    <xf numFmtId="179" fontId="15" fillId="0" borderId="1" xfId="0" applyNumberFormat="1" applyFont="1" applyFill="1" applyBorder="1" applyAlignment="1">
      <alignment horizontal="center" vertical="center"/>
    </xf>
    <xf numFmtId="179" fontId="16" fillId="0" borderId="1"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9" fontId="10" fillId="0" borderId="1" xfId="1" applyFont="1" applyFill="1" applyBorder="1" applyAlignment="1">
      <alignment horizontal="center" vertical="center" wrapText="1"/>
    </xf>
    <xf numFmtId="0" fontId="1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9" fontId="1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19" fillId="0" borderId="0" xfId="0" applyFont="1" applyFill="1" applyAlignment="1">
      <alignment horizontal="center" vertical="center" wrapText="1"/>
    </xf>
    <xf numFmtId="10" fontId="10"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9" fontId="9" fillId="0" borderId="1" xfId="1" applyFont="1" applyFill="1" applyBorder="1" applyAlignment="1">
      <alignment horizontal="center" vertical="center" wrapText="1"/>
    </xf>
    <xf numFmtId="0" fontId="8" fillId="0" borderId="13" xfId="0" applyFont="1" applyFill="1" applyBorder="1" applyAlignment="1">
      <alignment vertical="center" wrapText="1"/>
    </xf>
    <xf numFmtId="0" fontId="8" fillId="0" borderId="12" xfId="0" applyFont="1" applyFill="1" applyBorder="1" applyAlignment="1">
      <alignment vertical="center" wrapText="1"/>
    </xf>
    <xf numFmtId="179" fontId="20" fillId="0" borderId="1" xfId="0" applyNumberFormat="1" applyFont="1" applyFill="1" applyBorder="1" applyAlignment="1">
      <alignment horizontal="center" vertical="center" wrapText="1"/>
    </xf>
    <xf numFmtId="9" fontId="20" fillId="0" borderId="1" xfId="1" applyFont="1" applyFill="1" applyBorder="1" applyAlignment="1">
      <alignment horizontal="center" vertical="center" wrapText="1"/>
    </xf>
    <xf numFmtId="9" fontId="9" fillId="0" borderId="1" xfId="1" applyNumberFormat="1" applyFont="1" applyFill="1" applyBorder="1" applyAlignment="1">
      <alignment horizontal="center" vertical="center" wrapText="1"/>
    </xf>
    <xf numFmtId="0" fontId="20" fillId="0" borderId="1" xfId="1" applyNumberFormat="1" applyFont="1" applyFill="1" applyBorder="1" applyAlignment="1">
      <alignment horizontal="center" vertical="center" wrapText="1"/>
    </xf>
    <xf numFmtId="179" fontId="5" fillId="0" borderId="0" xfId="0" applyNumberFormat="1" applyFont="1" applyFill="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179" fontId="21" fillId="0" borderId="1" xfId="5" applyNumberFormat="1" applyFont="1" applyFill="1" applyBorder="1" applyAlignment="1" applyProtection="1">
      <alignment horizontal="center" vertical="center" wrapText="1"/>
      <protection locked="0"/>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179" fontId="21" fillId="0" borderId="14" xfId="5" applyNumberFormat="1" applyFont="1" applyFill="1" applyBorder="1" applyAlignment="1" applyProtection="1">
      <alignment horizontal="center" vertical="center" wrapText="1"/>
    </xf>
    <xf numFmtId="179" fontId="1"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22" fillId="0" borderId="0" xfId="0" applyNumberFormat="1" applyFont="1" applyFill="1" applyAlignment="1">
      <alignment horizontal="center" vertical="center" wrapText="1"/>
    </xf>
    <xf numFmtId="0" fontId="5" fillId="0" borderId="1" xfId="0" applyFont="1" applyFill="1" applyBorder="1" applyAlignment="1">
      <alignment vertical="center" wrapText="1"/>
    </xf>
    <xf numFmtId="179" fontId="23"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179" fontId="16" fillId="0" borderId="1" xfId="0" applyNumberFormat="1" applyFont="1" applyFill="1" applyBorder="1" applyAlignment="1">
      <alignment vertical="center"/>
    </xf>
    <xf numFmtId="179" fontId="15" fillId="0" borderId="1" xfId="0" applyNumberFormat="1" applyFont="1" applyFill="1" applyBorder="1" applyAlignment="1">
      <alignment horizontal="center" vertical="center" wrapText="1"/>
    </xf>
    <xf numFmtId="179" fontId="15" fillId="0" borderId="1" xfId="0" applyNumberFormat="1" applyFont="1" applyFill="1" applyBorder="1" applyAlignment="1">
      <alignment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24" fillId="0" borderId="0" xfId="0" applyFont="1" applyFill="1" applyAlignment="1">
      <alignment vertical="center" wrapText="1"/>
    </xf>
    <xf numFmtId="49" fontId="5" fillId="0" borderId="1" xfId="0" applyNumberFormat="1" applyFont="1" applyFill="1" applyBorder="1" applyAlignment="1">
      <alignment horizontal="left" vertical="center" wrapText="1"/>
    </xf>
    <xf numFmtId="9" fontId="5" fillId="0" borderId="1" xfId="1" applyFont="1" applyFill="1" applyBorder="1" applyAlignment="1">
      <alignment horizontal="left" vertical="center" wrapText="1"/>
    </xf>
    <xf numFmtId="0" fontId="5" fillId="0" borderId="12" xfId="0"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10" fontId="5" fillId="0" borderId="1" xfId="0" applyNumberFormat="1" applyFont="1" applyFill="1" applyBorder="1" applyAlignment="1">
      <alignment horizontal="left" vertical="center" wrapText="1"/>
    </xf>
    <xf numFmtId="9" fontId="5" fillId="0" borderId="1" xfId="0" applyNumberFormat="1" applyFont="1" applyFill="1" applyBorder="1" applyAlignment="1">
      <alignment horizontal="left" vertical="center" wrapText="1"/>
    </xf>
    <xf numFmtId="0" fontId="26" fillId="0" borderId="0" xfId="0" applyFont="1" applyFill="1" applyAlignment="1"/>
    <xf numFmtId="0" fontId="27" fillId="0" borderId="0" xfId="0" applyFont="1" applyFill="1" applyAlignment="1"/>
    <xf numFmtId="0" fontId="30" fillId="0" borderId="0" xfId="0" applyFont="1" applyFill="1" applyAlignment="1">
      <alignment horizontal="left" vertical="center" wrapText="1"/>
    </xf>
    <xf numFmtId="0" fontId="27" fillId="0" borderId="0" xfId="0" applyFont="1" applyFill="1" applyAlignment="1">
      <alignment horizontal="center" vertical="center"/>
    </xf>
    <xf numFmtId="0" fontId="30" fillId="0" borderId="0" xfId="0" applyFont="1" applyFill="1" applyAlignment="1">
      <alignment horizontal="center" vertical="center"/>
    </xf>
    <xf numFmtId="0" fontId="31" fillId="0" borderId="0" xfId="0" applyNumberFormat="1" applyFont="1" applyFill="1" applyBorder="1" applyAlignment="1" applyProtection="1">
      <alignment horizontal="right" vertical="center"/>
    </xf>
    <xf numFmtId="49" fontId="32"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32" fillId="0" borderId="1" xfId="0" applyFont="1" applyFill="1" applyBorder="1" applyAlignment="1">
      <alignment horizontal="center" vertical="center"/>
    </xf>
    <xf numFmtId="0" fontId="22" fillId="0" borderId="0" xfId="0" applyFont="1" applyFill="1" applyBorder="1" applyAlignment="1"/>
    <xf numFmtId="0" fontId="22" fillId="0" borderId="0" xfId="0" applyFont="1" applyFill="1" applyBorder="1" applyAlignment="1">
      <alignment vertical="center"/>
    </xf>
    <xf numFmtId="0" fontId="22" fillId="0" borderId="0" xfId="0" applyFont="1" applyFill="1" applyBorder="1" applyAlignment="1">
      <alignment horizontal="center"/>
    </xf>
    <xf numFmtId="0" fontId="22" fillId="0" borderId="0" xfId="2" applyFill="1" applyBorder="1" applyAlignment="1">
      <alignment vertical="center"/>
    </xf>
    <xf numFmtId="0" fontId="22" fillId="0" borderId="0" xfId="2" applyFill="1" applyBorder="1" applyAlignment="1">
      <alignment vertical="center" wrapText="1"/>
    </xf>
    <xf numFmtId="0" fontId="34" fillId="0" borderId="0" xfId="0" applyFont="1" applyFill="1" applyBorder="1" applyAlignment="1"/>
    <xf numFmtId="0" fontId="35" fillId="0" borderId="0" xfId="0" applyFont="1" applyFill="1" applyBorder="1" applyAlignment="1">
      <alignment horizontal="center" vertical="center"/>
    </xf>
    <xf numFmtId="0" fontId="34" fillId="0" borderId="0" xfId="0" applyFont="1" applyFill="1" applyBorder="1" applyAlignment="1">
      <alignment vertical="center"/>
    </xf>
    <xf numFmtId="0" fontId="26" fillId="0" borderId="1"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179" fontId="36" fillId="0" borderId="1" xfId="0" applyNumberFormat="1" applyFont="1" applyFill="1" applyBorder="1" applyAlignment="1">
      <alignment horizontal="center" vertical="center" shrinkToFit="1"/>
    </xf>
    <xf numFmtId="0" fontId="22" fillId="0" borderId="0" xfId="0" applyFont="1" applyFill="1" applyBorder="1" applyAlignment="1">
      <alignment wrapText="1"/>
    </xf>
    <xf numFmtId="0" fontId="22" fillId="0" borderId="0" xfId="0" applyFont="1" applyFill="1" applyBorder="1" applyAlignment="1">
      <alignment vertical="center" wrapText="1"/>
    </xf>
    <xf numFmtId="179" fontId="36" fillId="0" borderId="1" xfId="0" applyNumberFormat="1" applyFont="1" applyFill="1" applyBorder="1" applyAlignment="1">
      <alignment horizontal="center" vertical="center" wrapText="1" shrinkToFit="1"/>
    </xf>
    <xf numFmtId="179" fontId="37" fillId="0" borderId="1" xfId="0" applyNumberFormat="1" applyFont="1" applyFill="1" applyBorder="1" applyAlignment="1">
      <alignment horizontal="center" vertical="center"/>
    </xf>
    <xf numFmtId="0" fontId="35" fillId="0" borderId="0" xfId="0" applyFont="1" applyFill="1" applyBorder="1" applyAlignment="1">
      <alignment horizontal="right"/>
    </xf>
    <xf numFmtId="0" fontId="35" fillId="0" borderId="0" xfId="0" applyFont="1" applyFill="1" applyBorder="1" applyAlignment="1">
      <alignment horizontal="right" vertical="center"/>
    </xf>
    <xf numFmtId="49" fontId="26" fillId="0" borderId="7" xfId="0" applyNumberFormat="1" applyFont="1" applyFill="1" applyBorder="1" applyAlignment="1">
      <alignment horizontal="center" vertical="center" shrinkToFit="1"/>
    </xf>
    <xf numFmtId="0" fontId="0" fillId="0" borderId="0" xfId="0" applyFont="1" applyFill="1">
      <alignment vertical="center"/>
    </xf>
    <xf numFmtId="0" fontId="22" fillId="0" borderId="0" xfId="0" applyFont="1" applyFill="1" applyAlignment="1"/>
    <xf numFmtId="0" fontId="39" fillId="2" borderId="16" xfId="0" applyNumberFormat="1" applyFont="1" applyFill="1" applyBorder="1" applyAlignment="1">
      <alignment horizontal="center" vertical="center"/>
    </xf>
    <xf numFmtId="0" fontId="39" fillId="2" borderId="16" xfId="0" applyNumberFormat="1" applyFont="1" applyFill="1" applyBorder="1" applyAlignment="1">
      <alignment horizontal="left" vertical="center"/>
    </xf>
    <xf numFmtId="0" fontId="39" fillId="3" borderId="16" xfId="0" applyNumberFormat="1" applyFont="1" applyFill="1" applyBorder="1" applyAlignment="1">
      <alignment horizontal="center" vertical="center"/>
    </xf>
    <xf numFmtId="0" fontId="27" fillId="3" borderId="16" xfId="0" applyNumberFormat="1" applyFont="1" applyFill="1" applyBorder="1" applyAlignment="1">
      <alignment horizontal="right" vertical="center"/>
    </xf>
    <xf numFmtId="0" fontId="39" fillId="3" borderId="16" xfId="0" applyNumberFormat="1" applyFont="1" applyFill="1" applyBorder="1" applyAlignment="1">
      <alignment horizontal="right" vertical="center"/>
    </xf>
    <xf numFmtId="0" fontId="40" fillId="0" borderId="0" xfId="0" applyFont="1">
      <alignment vertical="center"/>
    </xf>
    <xf numFmtId="0" fontId="22" fillId="0" borderId="0" xfId="0" applyFont="1" applyFill="1" applyAlignment="1">
      <alignment horizontal="right"/>
    </xf>
    <xf numFmtId="0" fontId="39" fillId="2" borderId="16" xfId="0" applyNumberFormat="1" applyFont="1" applyFill="1" applyBorder="1" applyAlignment="1">
      <alignment horizontal="center" vertical="center" wrapText="1"/>
    </xf>
    <xf numFmtId="0" fontId="41" fillId="2" borderId="16" xfId="0" applyNumberFormat="1" applyFont="1" applyFill="1" applyBorder="1" applyAlignment="1">
      <alignment horizontal="left" vertical="center" wrapText="1"/>
    </xf>
    <xf numFmtId="0" fontId="39" fillId="3" borderId="16" xfId="0" applyNumberFormat="1" applyFont="1" applyFill="1" applyBorder="1" applyAlignment="1">
      <alignment horizontal="center" vertical="center" wrapText="1"/>
    </xf>
    <xf numFmtId="0" fontId="39" fillId="2" borderId="16" xfId="0" applyNumberFormat="1" applyFont="1" applyFill="1" applyBorder="1" applyAlignment="1">
      <alignment horizontal="left" vertical="center" wrapText="1"/>
    </xf>
    <xf numFmtId="0" fontId="39" fillId="3" borderId="16" xfId="0" applyNumberFormat="1" applyFont="1" applyFill="1" applyBorder="1" applyAlignment="1">
      <alignment horizontal="right" vertical="center" wrapText="1"/>
    </xf>
    <xf numFmtId="4" fontId="39" fillId="3" borderId="16" xfId="0" applyNumberFormat="1" applyFont="1" applyFill="1" applyBorder="1" applyAlignment="1">
      <alignment horizontal="right" vertical="center" wrapText="1"/>
    </xf>
    <xf numFmtId="0" fontId="42" fillId="0" borderId="0" xfId="0" applyFont="1" applyAlignment="1">
      <alignment horizontal="center" vertical="center"/>
    </xf>
    <xf numFmtId="0" fontId="1" fillId="0" borderId="0" xfId="0" applyFont="1" applyAlignment="1"/>
    <xf numFmtId="0" fontId="39" fillId="3" borderId="16" xfId="0" applyNumberFormat="1" applyFont="1" applyFill="1" applyBorder="1" applyAlignment="1">
      <alignment horizontal="left" vertical="center"/>
    </xf>
    <xf numFmtId="4" fontId="39" fillId="3" borderId="16" xfId="0" applyNumberFormat="1" applyFont="1" applyFill="1" applyBorder="1" applyAlignment="1">
      <alignment horizontal="right" vertical="center"/>
    </xf>
    <xf numFmtId="4" fontId="27" fillId="3" borderId="16" xfId="0" applyNumberFormat="1" applyFont="1" applyFill="1" applyBorder="1" applyAlignment="1">
      <alignment horizontal="right" vertical="center"/>
    </xf>
    <xf numFmtId="4" fontId="27" fillId="0" borderId="16" xfId="0" applyNumberFormat="1" applyFont="1" applyFill="1" applyBorder="1" applyAlignment="1">
      <alignment horizontal="right" vertical="center"/>
    </xf>
    <xf numFmtId="0" fontId="27" fillId="0" borderId="16" xfId="0" applyNumberFormat="1" applyFont="1" applyFill="1" applyBorder="1" applyAlignment="1">
      <alignment horizontal="right" vertical="center"/>
    </xf>
    <xf numFmtId="179" fontId="5" fillId="0" borderId="1" xfId="0" quotePrefix="1" applyNumberFormat="1" applyFont="1" applyFill="1" applyBorder="1" applyAlignment="1">
      <alignment horizontal="center" vertical="center" wrapText="1"/>
    </xf>
    <xf numFmtId="0" fontId="39" fillId="2" borderId="16" xfId="0" applyNumberFormat="1" applyFont="1" applyFill="1" applyBorder="1" applyAlignment="1">
      <alignment horizontal="center" vertical="center"/>
    </xf>
    <xf numFmtId="0" fontId="39" fillId="3" borderId="16" xfId="0" applyNumberFormat="1" applyFont="1" applyFill="1" applyBorder="1" applyAlignment="1">
      <alignment horizontal="left" vertical="center"/>
    </xf>
    <xf numFmtId="0" fontId="39" fillId="2" borderId="16" xfId="0" applyNumberFormat="1" applyFont="1" applyFill="1" applyBorder="1" applyAlignment="1">
      <alignment horizontal="center" vertical="center" wrapText="1"/>
    </xf>
    <xf numFmtId="0" fontId="38" fillId="0" borderId="0" xfId="0" applyFont="1" applyFill="1" applyAlignment="1">
      <alignment horizontal="center"/>
    </xf>
    <xf numFmtId="0" fontId="39" fillId="3" borderId="16" xfId="0" applyNumberFormat="1" applyFont="1" applyFill="1" applyBorder="1" applyAlignment="1">
      <alignment horizontal="left" vertical="center" wrapText="1"/>
    </xf>
    <xf numFmtId="0" fontId="33" fillId="0" borderId="0" xfId="0" applyFont="1" applyFill="1" applyBorder="1" applyAlignment="1">
      <alignment horizontal="center"/>
    </xf>
    <xf numFmtId="0" fontId="33" fillId="0" borderId="0" xfId="0" applyFont="1" applyFill="1" applyBorder="1" applyAlignment="1">
      <alignment horizontal="center" wrapText="1"/>
    </xf>
    <xf numFmtId="0" fontId="22" fillId="0" borderId="0" xfId="0" applyFont="1" applyFill="1" applyAlignment="1">
      <alignment horizontal="left" vertical="center"/>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wrapText="1" shrinkToFit="1"/>
    </xf>
    <xf numFmtId="4" fontId="26" fillId="0" borderId="4"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4" fontId="26" fillId="0" borderId="7" xfId="0" applyNumberFormat="1" applyFont="1" applyFill="1" applyBorder="1" applyAlignment="1">
      <alignment horizontal="center" vertical="center" shrinkToFit="1"/>
    </xf>
    <xf numFmtId="4" fontId="26" fillId="0" borderId="8"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0" fontId="1" fillId="0" borderId="0" xfId="0" applyFont="1" applyFill="1" applyBorder="1" applyAlignment="1">
      <alignment horizontal="left" vertical="top"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shrinkToFit="1"/>
    </xf>
    <xf numFmtId="0" fontId="26" fillId="0" borderId="4"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7" fillId="0" borderId="10" xfId="0" applyFont="1" applyFill="1" applyBorder="1" applyAlignment="1">
      <alignment horizontal="left" vertical="center"/>
    </xf>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5"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8"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0" fontId="25"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9" fontId="5" fillId="0" borderId="7" xfId="0" applyNumberFormat="1" applyFont="1" applyFill="1" applyBorder="1" applyAlignment="1">
      <alignment horizontal="center" vertical="center" wrapText="1"/>
    </xf>
    <xf numFmtId="179" fontId="5" fillId="0" borderId="8"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178" fontId="5" fillId="0" borderId="7" xfId="0" applyNumberFormat="1" applyFont="1" applyFill="1" applyBorder="1" applyAlignment="1">
      <alignment horizontal="center" vertical="center" wrapText="1"/>
    </xf>
    <xf numFmtId="178" fontId="5" fillId="0" borderId="15" xfId="0" applyNumberFormat="1" applyFont="1" applyFill="1" applyBorder="1" applyAlignment="1">
      <alignment horizontal="center" vertical="center" wrapText="1"/>
    </xf>
    <xf numFmtId="178" fontId="5" fillId="0" borderId="8"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7" fillId="0" borderId="0" xfId="0" applyFont="1" applyFill="1" applyAlignment="1">
      <alignment horizontal="center" vertical="center" wrapText="1"/>
    </xf>
    <xf numFmtId="179" fontId="7" fillId="0" borderId="0" xfId="0" applyNumberFormat="1" applyFont="1" applyFill="1" applyAlignment="1">
      <alignment horizontal="center" vertical="center" wrapText="1"/>
    </xf>
    <xf numFmtId="179" fontId="5" fillId="0" borderId="0" xfId="0" applyNumberFormat="1" applyFont="1" applyFill="1" applyAlignment="1">
      <alignment horizontal="center" vertical="center" wrapText="1"/>
    </xf>
    <xf numFmtId="179" fontId="5" fillId="0" borderId="0"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179" fontId="10" fillId="0" borderId="7" xfId="0" applyNumberFormat="1" applyFont="1" applyFill="1" applyBorder="1" applyAlignment="1">
      <alignment horizontal="center" vertical="center" wrapText="1"/>
    </xf>
    <xf numFmtId="179" fontId="10" fillId="0" borderId="8"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179" fontId="10"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9" fontId="8" fillId="0" borderId="1" xfId="0" applyNumberFormat="1" applyFont="1" applyFill="1" applyBorder="1" applyAlignment="1">
      <alignment horizontal="left" vertical="center" wrapText="1"/>
    </xf>
    <xf numFmtId="0" fontId="13" fillId="0" borderId="1" xfId="3" applyFont="1" applyFill="1" applyBorder="1" applyAlignment="1">
      <alignment horizontal="center" vertical="center" wrapText="1"/>
    </xf>
    <xf numFmtId="179" fontId="13" fillId="0" borderId="1" xfId="3" applyNumberFormat="1" applyFont="1" applyFill="1" applyBorder="1" applyAlignment="1">
      <alignment horizontal="center" vertical="center" wrapText="1"/>
    </xf>
    <xf numFmtId="179" fontId="11" fillId="0" borderId="1" xfId="0" applyNumberFormat="1" applyFont="1" applyFill="1" applyBorder="1" applyAlignment="1">
      <alignment horizontal="left" vertical="center" wrapText="1"/>
    </xf>
    <xf numFmtId="179" fontId="1" fillId="0" borderId="0" xfId="0" applyNumberFormat="1" applyFont="1" applyFill="1" applyBorder="1" applyAlignment="1">
      <alignment horizontal="left" vertical="center" wrapText="1"/>
    </xf>
    <xf numFmtId="179" fontId="5" fillId="0" borderId="1" xfId="0" applyNumberFormat="1" applyFont="1" applyFill="1" applyBorder="1" applyAlignment="1">
      <alignment horizontal="left" vertical="center" wrapText="1"/>
    </xf>
    <xf numFmtId="179" fontId="1" fillId="0" borderId="1" xfId="0" applyNumberFormat="1" applyFont="1" applyFill="1" applyBorder="1" applyAlignment="1">
      <alignment horizontal="left" vertical="center" wrapText="1"/>
    </xf>
    <xf numFmtId="179" fontId="5" fillId="0" borderId="15" xfId="0" applyNumberFormat="1" applyFont="1" applyFill="1" applyBorder="1" applyAlignment="1">
      <alignment horizontal="center" vertical="center" wrapText="1"/>
    </xf>
    <xf numFmtId="179" fontId="5" fillId="0" borderId="1" xfId="0" applyNumberFormat="1" applyFont="1" applyFill="1" applyBorder="1" applyAlignment="1">
      <alignment horizontal="left" vertical="top" wrapText="1"/>
    </xf>
    <xf numFmtId="179" fontId="21" fillId="0" borderId="7" xfId="5" applyNumberFormat="1" applyFont="1" applyFill="1" applyBorder="1" applyAlignment="1" applyProtection="1">
      <alignment horizontal="center" vertical="center" wrapText="1"/>
      <protection locked="0"/>
    </xf>
    <xf numFmtId="179" fontId="21" fillId="0" borderId="8" xfId="5" applyNumberFormat="1" applyFont="1" applyFill="1" applyBorder="1" applyAlignment="1" applyProtection="1">
      <alignment horizontal="center" vertical="center" wrapText="1"/>
      <protection locked="0"/>
    </xf>
    <xf numFmtId="1" fontId="5" fillId="0" borderId="15" xfId="0" applyNumberFormat="1" applyFont="1" applyFill="1" applyBorder="1" applyAlignment="1">
      <alignment horizontal="center" vertical="center" wrapText="1"/>
    </xf>
    <xf numFmtId="1" fontId="5" fillId="0" borderId="8"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left" vertical="top" wrapText="1"/>
    </xf>
    <xf numFmtId="179" fontId="8" fillId="0" borderId="1" xfId="0" applyNumberFormat="1" applyFont="1" applyFill="1" applyBorder="1" applyAlignment="1">
      <alignment horizontal="left" vertical="top" wrapText="1"/>
    </xf>
  </cellXfs>
  <cellStyles count="6">
    <cellStyle name="Normal" xfId="5" xr:uid="{00000000-0005-0000-0000-000034000000}"/>
    <cellStyle name="百分比" xfId="1" builtinId="5"/>
    <cellStyle name="常规" xfId="0" builtinId="0"/>
    <cellStyle name="常规 2" xfId="3" xr:uid="{00000000-0005-0000-0000-000032000000}"/>
    <cellStyle name="常规 3" xfId="4" xr:uid="{00000000-0005-0000-0000-000033000000}"/>
    <cellStyle name="常规_04-分类改革-预算表" xfId="2"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workbookViewId="0">
      <pane ySplit="6" topLeftCell="A7" activePane="bottomLeft" state="frozen"/>
      <selection pane="bottomLeft" activeCell="J16" sqref="J16"/>
    </sheetView>
  </sheetViews>
  <sheetFormatPr defaultColWidth="9" defaultRowHeight="14"/>
  <cols>
    <col min="1" max="1" width="32.08984375" customWidth="1"/>
    <col min="2" max="2" width="4.7265625" customWidth="1"/>
    <col min="3" max="3" width="19.453125" customWidth="1"/>
    <col min="4" max="4" width="32.6328125" customWidth="1"/>
    <col min="5" max="5" width="4.7265625" customWidth="1"/>
    <col min="6" max="6" width="18.6328125" customWidth="1"/>
  </cols>
  <sheetData>
    <row r="1" spans="1:6" ht="27.5">
      <c r="C1" s="115" t="s">
        <v>0</v>
      </c>
    </row>
    <row r="2" spans="1:6">
      <c r="F2" s="116" t="s">
        <v>1</v>
      </c>
    </row>
    <row r="3" spans="1:6">
      <c r="A3" s="116" t="s">
        <v>2</v>
      </c>
      <c r="F3" s="116" t="s">
        <v>3</v>
      </c>
    </row>
    <row r="4" spans="1:6" ht="19.5" customHeight="1">
      <c r="A4" s="123" t="s">
        <v>4</v>
      </c>
      <c r="B4" s="123"/>
      <c r="C4" s="123"/>
      <c r="D4" s="123" t="s">
        <v>5</v>
      </c>
      <c r="E4" s="123"/>
      <c r="F4" s="123"/>
    </row>
    <row r="5" spans="1:6" ht="19.5" customHeight="1">
      <c r="A5" s="102" t="s">
        <v>6</v>
      </c>
      <c r="B5" s="102" t="s">
        <v>7</v>
      </c>
      <c r="C5" s="102" t="s">
        <v>8</v>
      </c>
      <c r="D5" s="102" t="s">
        <v>9</v>
      </c>
      <c r="E5" s="102" t="s">
        <v>7</v>
      </c>
      <c r="F5" s="102" t="s">
        <v>8</v>
      </c>
    </row>
    <row r="6" spans="1:6" ht="19.5" customHeight="1">
      <c r="A6" s="102" t="s">
        <v>10</v>
      </c>
      <c r="B6" s="102"/>
      <c r="C6" s="102" t="s">
        <v>11</v>
      </c>
      <c r="D6" s="102" t="s">
        <v>10</v>
      </c>
      <c r="E6" s="102"/>
      <c r="F6" s="102" t="s">
        <v>12</v>
      </c>
    </row>
    <row r="7" spans="1:6" ht="19.5" customHeight="1">
      <c r="A7" s="103" t="s">
        <v>13</v>
      </c>
      <c r="B7" s="102" t="s">
        <v>11</v>
      </c>
      <c r="C7" s="118">
        <v>92649.04</v>
      </c>
      <c r="D7" s="103" t="s">
        <v>14</v>
      </c>
      <c r="E7" s="102" t="s">
        <v>15</v>
      </c>
      <c r="F7" s="106">
        <v>10</v>
      </c>
    </row>
    <row r="8" spans="1:6" ht="19.5" customHeight="1">
      <c r="A8" s="103" t="s">
        <v>16</v>
      </c>
      <c r="B8" s="102" t="s">
        <v>12</v>
      </c>
      <c r="C8" s="106">
        <v>70</v>
      </c>
      <c r="D8" s="103" t="s">
        <v>17</v>
      </c>
      <c r="E8" s="102" t="s">
        <v>18</v>
      </c>
      <c r="F8" s="106"/>
    </row>
    <row r="9" spans="1:6" ht="19.5" customHeight="1">
      <c r="A9" s="103" t="s">
        <v>19</v>
      </c>
      <c r="B9" s="102" t="s">
        <v>20</v>
      </c>
      <c r="C9" s="106"/>
      <c r="D9" s="103" t="s">
        <v>21</v>
      </c>
      <c r="E9" s="102" t="s">
        <v>22</v>
      </c>
      <c r="F9" s="106"/>
    </row>
    <row r="10" spans="1:6" ht="19.5" customHeight="1">
      <c r="A10" s="103" t="s">
        <v>23</v>
      </c>
      <c r="B10" s="102" t="s">
        <v>24</v>
      </c>
      <c r="C10" s="106">
        <v>0</v>
      </c>
      <c r="D10" s="103" t="s">
        <v>25</v>
      </c>
      <c r="E10" s="102" t="s">
        <v>26</v>
      </c>
      <c r="F10" s="106"/>
    </row>
    <row r="11" spans="1:6" ht="19.5" customHeight="1">
      <c r="A11" s="103" t="s">
        <v>27</v>
      </c>
      <c r="B11" s="102" t="s">
        <v>28</v>
      </c>
      <c r="C11" s="106">
        <v>653.15</v>
      </c>
      <c r="D11" s="103" t="s">
        <v>29</v>
      </c>
      <c r="E11" s="102" t="s">
        <v>30</v>
      </c>
      <c r="F11" s="118">
        <v>78167.95</v>
      </c>
    </row>
    <row r="12" spans="1:6" ht="19.5" customHeight="1">
      <c r="A12" s="103" t="s">
        <v>31</v>
      </c>
      <c r="B12" s="102" t="s">
        <v>32</v>
      </c>
      <c r="C12" s="106">
        <v>0</v>
      </c>
      <c r="D12" s="103" t="s">
        <v>33</v>
      </c>
      <c r="E12" s="102" t="s">
        <v>34</v>
      </c>
      <c r="F12" s="106"/>
    </row>
    <row r="13" spans="1:6" ht="19.5" customHeight="1">
      <c r="A13" s="103" t="s">
        <v>35</v>
      </c>
      <c r="B13" s="102" t="s">
        <v>36</v>
      </c>
      <c r="C13" s="106">
        <v>0</v>
      </c>
      <c r="D13" s="103" t="s">
        <v>37</v>
      </c>
      <c r="E13" s="102" t="s">
        <v>38</v>
      </c>
      <c r="F13" s="106">
        <v>500</v>
      </c>
    </row>
    <row r="14" spans="1:6" ht="19.5" customHeight="1">
      <c r="A14" s="103" t="s">
        <v>39</v>
      </c>
      <c r="B14" s="102" t="s">
        <v>40</v>
      </c>
      <c r="C14" s="106">
        <v>3</v>
      </c>
      <c r="D14" s="103" t="s">
        <v>41</v>
      </c>
      <c r="E14" s="102" t="s">
        <v>42</v>
      </c>
      <c r="F14" s="118">
        <v>9188.06</v>
      </c>
    </row>
    <row r="15" spans="1:6" ht="19.5" customHeight="1">
      <c r="A15" s="103"/>
      <c r="B15" s="102" t="s">
        <v>43</v>
      </c>
      <c r="C15" s="106"/>
      <c r="D15" s="103" t="s">
        <v>44</v>
      </c>
      <c r="E15" s="102" t="s">
        <v>45</v>
      </c>
      <c r="F15" s="118">
        <v>3254.46</v>
      </c>
    </row>
    <row r="16" spans="1:6" ht="19.5" customHeight="1">
      <c r="A16" s="103"/>
      <c r="B16" s="102" t="s">
        <v>46</v>
      </c>
      <c r="C16" s="106"/>
      <c r="D16" s="103" t="s">
        <v>47</v>
      </c>
      <c r="E16" s="102" t="s">
        <v>48</v>
      </c>
      <c r="F16" s="106"/>
    </row>
    <row r="17" spans="1:6" ht="19.5" customHeight="1">
      <c r="A17" s="103"/>
      <c r="B17" s="102" t="s">
        <v>49</v>
      </c>
      <c r="C17" s="106"/>
      <c r="D17" s="103" t="s">
        <v>50</v>
      </c>
      <c r="E17" s="102" t="s">
        <v>51</v>
      </c>
      <c r="F17" s="106"/>
    </row>
    <row r="18" spans="1:6" ht="19.5" customHeight="1">
      <c r="A18" s="103"/>
      <c r="B18" s="102" t="s">
        <v>52</v>
      </c>
      <c r="C18" s="106"/>
      <c r="D18" s="103" t="s">
        <v>53</v>
      </c>
      <c r="E18" s="102" t="s">
        <v>54</v>
      </c>
      <c r="F18" s="106">
        <v>257.35000000000002</v>
      </c>
    </row>
    <row r="19" spans="1:6" ht="19.5" customHeight="1">
      <c r="A19" s="103"/>
      <c r="B19" s="102" t="s">
        <v>55</v>
      </c>
      <c r="C19" s="106"/>
      <c r="D19" s="103" t="s">
        <v>56</v>
      </c>
      <c r="E19" s="102" t="s">
        <v>57</v>
      </c>
      <c r="F19" s="106"/>
    </row>
    <row r="20" spans="1:6" ht="19.5" customHeight="1">
      <c r="A20" s="103"/>
      <c r="B20" s="102" t="s">
        <v>58</v>
      </c>
      <c r="C20" s="106"/>
      <c r="D20" s="103" t="s">
        <v>59</v>
      </c>
      <c r="E20" s="102" t="s">
        <v>60</v>
      </c>
      <c r="F20" s="106"/>
    </row>
    <row r="21" spans="1:6" ht="19.5" customHeight="1">
      <c r="A21" s="103"/>
      <c r="B21" s="102" t="s">
        <v>61</v>
      </c>
      <c r="C21" s="106"/>
      <c r="D21" s="103" t="s">
        <v>62</v>
      </c>
      <c r="E21" s="102" t="s">
        <v>63</v>
      </c>
      <c r="F21" s="106"/>
    </row>
    <row r="22" spans="1:6" ht="19.5" customHeight="1">
      <c r="A22" s="103"/>
      <c r="B22" s="102" t="s">
        <v>64</v>
      </c>
      <c r="C22" s="106"/>
      <c r="D22" s="103" t="s">
        <v>65</v>
      </c>
      <c r="E22" s="102" t="s">
        <v>66</v>
      </c>
      <c r="F22" s="106"/>
    </row>
    <row r="23" spans="1:6" ht="19.5" customHeight="1">
      <c r="A23" s="103"/>
      <c r="B23" s="102" t="s">
        <v>67</v>
      </c>
      <c r="C23" s="106"/>
      <c r="D23" s="103" t="s">
        <v>68</v>
      </c>
      <c r="E23" s="102" t="s">
        <v>69</v>
      </c>
      <c r="F23" s="106"/>
    </row>
    <row r="24" spans="1:6" ht="19.5" customHeight="1">
      <c r="A24" s="103"/>
      <c r="B24" s="102" t="s">
        <v>70</v>
      </c>
      <c r="C24" s="106"/>
      <c r="D24" s="103" t="s">
        <v>71</v>
      </c>
      <c r="E24" s="102" t="s">
        <v>72</v>
      </c>
      <c r="F24" s="106"/>
    </row>
    <row r="25" spans="1:6" ht="19.5" customHeight="1">
      <c r="A25" s="103"/>
      <c r="B25" s="102" t="s">
        <v>73</v>
      </c>
      <c r="C25" s="106"/>
      <c r="D25" s="103" t="s">
        <v>74</v>
      </c>
      <c r="E25" s="102" t="s">
        <v>75</v>
      </c>
      <c r="F25" s="118">
        <v>5075.2700000000004</v>
      </c>
    </row>
    <row r="26" spans="1:6" ht="19.5" customHeight="1">
      <c r="A26" s="103"/>
      <c r="B26" s="102" t="s">
        <v>76</v>
      </c>
      <c r="C26" s="106"/>
      <c r="D26" s="103" t="s">
        <v>77</v>
      </c>
      <c r="E26" s="102" t="s">
        <v>78</v>
      </c>
      <c r="F26" s="106"/>
    </row>
    <row r="27" spans="1:6" ht="19.5" customHeight="1">
      <c r="A27" s="103"/>
      <c r="B27" s="102" t="s">
        <v>79</v>
      </c>
      <c r="C27" s="106"/>
      <c r="D27" s="103" t="s">
        <v>80</v>
      </c>
      <c r="E27" s="102" t="s">
        <v>81</v>
      </c>
      <c r="F27" s="106"/>
    </row>
    <row r="28" spans="1:6" ht="19.5" customHeight="1">
      <c r="A28" s="103"/>
      <c r="B28" s="102" t="s">
        <v>82</v>
      </c>
      <c r="C28" s="106"/>
      <c r="D28" s="103" t="s">
        <v>83</v>
      </c>
      <c r="E28" s="102" t="s">
        <v>84</v>
      </c>
      <c r="F28" s="106"/>
    </row>
    <row r="29" spans="1:6" ht="19.5" customHeight="1">
      <c r="A29" s="103"/>
      <c r="B29" s="102" t="s">
        <v>85</v>
      </c>
      <c r="C29" s="106"/>
      <c r="D29" s="103" t="s">
        <v>86</v>
      </c>
      <c r="E29" s="102" t="s">
        <v>87</v>
      </c>
      <c r="F29" s="106">
        <v>70</v>
      </c>
    </row>
    <row r="30" spans="1:6" ht="19.5" customHeight="1">
      <c r="A30" s="102"/>
      <c r="B30" s="102" t="s">
        <v>88</v>
      </c>
      <c r="C30" s="106"/>
      <c r="D30" s="103" t="s">
        <v>89</v>
      </c>
      <c r="E30" s="102" t="s">
        <v>90</v>
      </c>
      <c r="F30" s="106"/>
    </row>
    <row r="31" spans="1:6" ht="19.5" customHeight="1">
      <c r="A31" s="102"/>
      <c r="B31" s="102" t="s">
        <v>91</v>
      </c>
      <c r="C31" s="106"/>
      <c r="D31" s="103" t="s">
        <v>92</v>
      </c>
      <c r="E31" s="102" t="s">
        <v>93</v>
      </c>
      <c r="F31" s="106"/>
    </row>
    <row r="32" spans="1:6" ht="19.5" customHeight="1">
      <c r="A32" s="102"/>
      <c r="B32" s="102" t="s">
        <v>94</v>
      </c>
      <c r="C32" s="106"/>
      <c r="D32" s="103" t="s">
        <v>95</v>
      </c>
      <c r="E32" s="102" t="s">
        <v>96</v>
      </c>
      <c r="F32" s="106"/>
    </row>
    <row r="33" spans="1:6" ht="19.5" customHeight="1">
      <c r="A33" s="102" t="s">
        <v>97</v>
      </c>
      <c r="B33" s="102" t="s">
        <v>98</v>
      </c>
      <c r="C33" s="118">
        <v>93375.19</v>
      </c>
      <c r="D33" s="102" t="s">
        <v>99</v>
      </c>
      <c r="E33" s="102" t="s">
        <v>100</v>
      </c>
      <c r="F33" s="118">
        <v>96523.09</v>
      </c>
    </row>
    <row r="34" spans="1:6" ht="19.5" customHeight="1">
      <c r="A34" s="103" t="s">
        <v>101</v>
      </c>
      <c r="B34" s="102" t="s">
        <v>102</v>
      </c>
      <c r="C34" s="106"/>
      <c r="D34" s="103" t="s">
        <v>103</v>
      </c>
      <c r="E34" s="102" t="s">
        <v>104</v>
      </c>
      <c r="F34" s="106"/>
    </row>
    <row r="35" spans="1:6" ht="19.5" customHeight="1">
      <c r="A35" s="103" t="s">
        <v>105</v>
      </c>
      <c r="B35" s="102" t="s">
        <v>106</v>
      </c>
      <c r="C35" s="120">
        <v>3190.92</v>
      </c>
      <c r="D35" s="103" t="s">
        <v>107</v>
      </c>
      <c r="E35" s="102" t="s">
        <v>108</v>
      </c>
      <c r="F35" s="106">
        <v>43.02</v>
      </c>
    </row>
    <row r="36" spans="1:6" ht="19.5" customHeight="1">
      <c r="A36" s="102" t="s">
        <v>109</v>
      </c>
      <c r="B36" s="102" t="s">
        <v>110</v>
      </c>
      <c r="C36" s="118">
        <v>96566.11</v>
      </c>
      <c r="D36" s="102" t="s">
        <v>109</v>
      </c>
      <c r="E36" s="102" t="s">
        <v>111</v>
      </c>
      <c r="F36" s="118">
        <v>96566.11</v>
      </c>
    </row>
    <row r="37" spans="1:6" ht="19.5" customHeight="1">
      <c r="A37" s="124" t="s">
        <v>112</v>
      </c>
      <c r="B37" s="124"/>
      <c r="C37" s="124"/>
      <c r="D37" s="124"/>
      <c r="E37" s="124"/>
      <c r="F37" s="124"/>
    </row>
    <row r="38" spans="1:6" ht="19.5" customHeight="1">
      <c r="A38" s="124" t="s">
        <v>113</v>
      </c>
      <c r="B38" s="124"/>
      <c r="C38" s="124"/>
      <c r="D38" s="124"/>
      <c r="E38" s="124"/>
      <c r="F38" s="124"/>
    </row>
  </sheetData>
  <mergeCells count="4">
    <mergeCell ref="A4:C4"/>
    <mergeCell ref="D4:F4"/>
    <mergeCell ref="A37:F37"/>
    <mergeCell ref="A38:F38"/>
  </mergeCells>
  <phoneticPr fontId="4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1"/>
  <sheetViews>
    <sheetView workbookViewId="0">
      <selection activeCell="H14" sqref="H14"/>
    </sheetView>
  </sheetViews>
  <sheetFormatPr defaultColWidth="9" defaultRowHeight="14"/>
  <cols>
    <col min="1" max="1" width="41.26953125" customWidth="1"/>
    <col min="2" max="2" width="10" customWidth="1"/>
    <col min="3" max="5" width="27.08984375" customWidth="1"/>
  </cols>
  <sheetData>
    <row r="1" spans="1:5" s="100" customFormat="1" ht="25.5">
      <c r="A1" s="126" t="s">
        <v>507</v>
      </c>
      <c r="B1" s="126"/>
      <c r="C1" s="126"/>
      <c r="D1" s="126"/>
      <c r="E1" s="126"/>
    </row>
    <row r="2" spans="1:5" s="100" customFormat="1" ht="15">
      <c r="E2" s="108" t="s">
        <v>508</v>
      </c>
    </row>
    <row r="3" spans="1:5" s="100" customFormat="1" ht="15">
      <c r="A3" s="101" t="s">
        <v>212</v>
      </c>
      <c r="E3" s="108" t="s">
        <v>509</v>
      </c>
    </row>
    <row r="4" spans="1:5" ht="15" customHeight="1">
      <c r="A4" s="109" t="s">
        <v>510</v>
      </c>
      <c r="B4" s="125" t="s">
        <v>7</v>
      </c>
      <c r="C4" s="109" t="s">
        <v>511</v>
      </c>
      <c r="D4" s="109" t="s">
        <v>512</v>
      </c>
      <c r="E4" s="109" t="s">
        <v>513</v>
      </c>
    </row>
    <row r="5" spans="1:5" ht="15" customHeight="1">
      <c r="A5" s="109" t="s">
        <v>514</v>
      </c>
      <c r="B5" s="125"/>
      <c r="C5" s="109" t="s">
        <v>11</v>
      </c>
      <c r="D5" s="109" t="s">
        <v>12</v>
      </c>
      <c r="E5" s="109" t="s">
        <v>20</v>
      </c>
    </row>
    <row r="6" spans="1:5" ht="15" customHeight="1">
      <c r="A6" s="110" t="s">
        <v>515</v>
      </c>
      <c r="B6" s="109" t="s">
        <v>11</v>
      </c>
      <c r="C6" s="111" t="s">
        <v>516</v>
      </c>
      <c r="D6" s="111" t="s">
        <v>516</v>
      </c>
      <c r="E6" s="111" t="s">
        <v>516</v>
      </c>
    </row>
    <row r="7" spans="1:5" ht="15" customHeight="1">
      <c r="A7" s="112" t="s">
        <v>517</v>
      </c>
      <c r="B7" s="109" t="s">
        <v>12</v>
      </c>
      <c r="C7" s="113">
        <v>10.85</v>
      </c>
      <c r="D7" s="113">
        <v>33.82</v>
      </c>
      <c r="E7" s="113">
        <v>33.82</v>
      </c>
    </row>
    <row r="8" spans="1:5" ht="15" customHeight="1">
      <c r="A8" s="112" t="s">
        <v>518</v>
      </c>
      <c r="B8" s="109" t="s">
        <v>20</v>
      </c>
      <c r="C8" s="113"/>
      <c r="D8" s="113"/>
      <c r="E8" s="113"/>
    </row>
    <row r="9" spans="1:5" ht="15" customHeight="1">
      <c r="A9" s="112" t="s">
        <v>519</v>
      </c>
      <c r="B9" s="109" t="s">
        <v>24</v>
      </c>
      <c r="C9" s="113">
        <v>1.8</v>
      </c>
      <c r="D9" s="113">
        <v>1.8</v>
      </c>
      <c r="E9" s="113">
        <v>1.8</v>
      </c>
    </row>
    <row r="10" spans="1:5" ht="15" customHeight="1">
      <c r="A10" s="112" t="s">
        <v>520</v>
      </c>
      <c r="B10" s="109" t="s">
        <v>28</v>
      </c>
      <c r="C10" s="113"/>
      <c r="D10" s="113"/>
      <c r="E10" s="113"/>
    </row>
    <row r="11" spans="1:5" ht="15" customHeight="1">
      <c r="A11" s="112" t="s">
        <v>521</v>
      </c>
      <c r="B11" s="109" t="s">
        <v>32</v>
      </c>
      <c r="C11" s="113">
        <v>1.8</v>
      </c>
      <c r="D11" s="113">
        <v>1.8</v>
      </c>
      <c r="E11" s="113">
        <v>1.8</v>
      </c>
    </row>
    <row r="12" spans="1:5" ht="15" customHeight="1">
      <c r="A12" s="112" t="s">
        <v>522</v>
      </c>
      <c r="B12" s="109" t="s">
        <v>36</v>
      </c>
      <c r="C12" s="113">
        <v>9.0500000000000007</v>
      </c>
      <c r="D12" s="113">
        <v>32.020000000000003</v>
      </c>
      <c r="E12" s="113">
        <v>32.020000000000003</v>
      </c>
    </row>
    <row r="13" spans="1:5" ht="15" customHeight="1">
      <c r="A13" s="112" t="s">
        <v>523</v>
      </c>
      <c r="B13" s="109" t="s">
        <v>40</v>
      </c>
      <c r="C13" s="111" t="s">
        <v>516</v>
      </c>
      <c r="D13" s="111" t="s">
        <v>516</v>
      </c>
      <c r="E13" s="113">
        <v>32.020000000000003</v>
      </c>
    </row>
    <row r="14" spans="1:5" ht="15" customHeight="1">
      <c r="A14" s="112" t="s">
        <v>524</v>
      </c>
      <c r="B14" s="109" t="s">
        <v>43</v>
      </c>
      <c r="C14" s="111" t="s">
        <v>516</v>
      </c>
      <c r="D14" s="111" t="s">
        <v>516</v>
      </c>
      <c r="E14" s="113"/>
    </row>
    <row r="15" spans="1:5" ht="15" customHeight="1">
      <c r="A15" s="112" t="s">
        <v>525</v>
      </c>
      <c r="B15" s="109" t="s">
        <v>46</v>
      </c>
      <c r="C15" s="111" t="s">
        <v>516</v>
      </c>
      <c r="D15" s="111" t="s">
        <v>516</v>
      </c>
      <c r="E15" s="113"/>
    </row>
    <row r="16" spans="1:5" ht="15" customHeight="1">
      <c r="A16" s="112" t="s">
        <v>526</v>
      </c>
      <c r="B16" s="109" t="s">
        <v>49</v>
      </c>
      <c r="C16" s="111" t="s">
        <v>516</v>
      </c>
      <c r="D16" s="111" t="s">
        <v>516</v>
      </c>
      <c r="E16" s="111" t="s">
        <v>516</v>
      </c>
    </row>
    <row r="17" spans="1:5" ht="15" customHeight="1">
      <c r="A17" s="112" t="s">
        <v>527</v>
      </c>
      <c r="B17" s="109" t="s">
        <v>52</v>
      </c>
      <c r="C17" s="111" t="s">
        <v>516</v>
      </c>
      <c r="D17" s="111" t="s">
        <v>516</v>
      </c>
      <c r="E17" s="113"/>
    </row>
    <row r="18" spans="1:5" ht="15" customHeight="1">
      <c r="A18" s="112" t="s">
        <v>528</v>
      </c>
      <c r="B18" s="109" t="s">
        <v>55</v>
      </c>
      <c r="C18" s="111" t="s">
        <v>516</v>
      </c>
      <c r="D18" s="111" t="s">
        <v>516</v>
      </c>
      <c r="E18" s="113"/>
    </row>
    <row r="19" spans="1:5" ht="15" customHeight="1">
      <c r="A19" s="112" t="s">
        <v>529</v>
      </c>
      <c r="B19" s="109" t="s">
        <v>58</v>
      </c>
      <c r="C19" s="111" t="s">
        <v>516</v>
      </c>
      <c r="D19" s="111" t="s">
        <v>516</v>
      </c>
      <c r="E19" s="113"/>
    </row>
    <row r="20" spans="1:5" ht="15" customHeight="1">
      <c r="A20" s="112" t="s">
        <v>530</v>
      </c>
      <c r="B20" s="109" t="s">
        <v>61</v>
      </c>
      <c r="C20" s="111" t="s">
        <v>516</v>
      </c>
      <c r="D20" s="111" t="s">
        <v>516</v>
      </c>
      <c r="E20" s="113">
        <v>1</v>
      </c>
    </row>
    <row r="21" spans="1:5" ht="15" customHeight="1">
      <c r="A21" s="112" t="s">
        <v>531</v>
      </c>
      <c r="B21" s="109" t="s">
        <v>64</v>
      </c>
      <c r="C21" s="111" t="s">
        <v>516</v>
      </c>
      <c r="D21" s="111" t="s">
        <v>516</v>
      </c>
      <c r="E21" s="113">
        <v>761</v>
      </c>
    </row>
    <row r="22" spans="1:5" ht="15" customHeight="1">
      <c r="A22" s="112" t="s">
        <v>532</v>
      </c>
      <c r="B22" s="109" t="s">
        <v>67</v>
      </c>
      <c r="C22" s="111" t="s">
        <v>516</v>
      </c>
      <c r="D22" s="111" t="s">
        <v>516</v>
      </c>
      <c r="E22" s="113"/>
    </row>
    <row r="23" spans="1:5" ht="15" customHeight="1">
      <c r="A23" s="112" t="s">
        <v>533</v>
      </c>
      <c r="B23" s="109" t="s">
        <v>70</v>
      </c>
      <c r="C23" s="111" t="s">
        <v>516</v>
      </c>
      <c r="D23" s="111" t="s">
        <v>516</v>
      </c>
      <c r="E23" s="114">
        <v>6242</v>
      </c>
    </row>
    <row r="24" spans="1:5" ht="15" customHeight="1">
      <c r="A24" s="112" t="s">
        <v>534</v>
      </c>
      <c r="B24" s="109" t="s">
        <v>73</v>
      </c>
      <c r="C24" s="111" t="s">
        <v>516</v>
      </c>
      <c r="D24" s="111" t="s">
        <v>516</v>
      </c>
      <c r="E24" s="113"/>
    </row>
    <row r="25" spans="1:5" ht="15" customHeight="1">
      <c r="A25" s="112" t="s">
        <v>535</v>
      </c>
      <c r="B25" s="109" t="s">
        <v>76</v>
      </c>
      <c r="C25" s="111" t="s">
        <v>516</v>
      </c>
      <c r="D25" s="111" t="s">
        <v>516</v>
      </c>
      <c r="E25" s="113"/>
    </row>
    <row r="26" spans="1:5" ht="15" customHeight="1">
      <c r="A26" s="112" t="s">
        <v>536</v>
      </c>
      <c r="B26" s="109" t="s">
        <v>79</v>
      </c>
      <c r="C26" s="111" t="s">
        <v>516</v>
      </c>
      <c r="D26" s="111" t="s">
        <v>516</v>
      </c>
      <c r="E26" s="113"/>
    </row>
    <row r="27" spans="1:5" ht="15" customHeight="1">
      <c r="A27" s="110" t="s">
        <v>537</v>
      </c>
      <c r="B27" s="109" t="s">
        <v>82</v>
      </c>
      <c r="C27" s="111" t="s">
        <v>516</v>
      </c>
      <c r="D27" s="111" t="s">
        <v>516</v>
      </c>
      <c r="E27" s="113">
        <v>42.37</v>
      </c>
    </row>
    <row r="28" spans="1:5" ht="15" customHeight="1">
      <c r="A28" s="112" t="s">
        <v>538</v>
      </c>
      <c r="B28" s="109" t="s">
        <v>85</v>
      </c>
      <c r="C28" s="111" t="s">
        <v>516</v>
      </c>
      <c r="D28" s="111" t="s">
        <v>516</v>
      </c>
      <c r="E28" s="113">
        <v>42.37</v>
      </c>
    </row>
    <row r="29" spans="1:5" ht="15" customHeight="1">
      <c r="A29" s="112" t="s">
        <v>539</v>
      </c>
      <c r="B29" s="109" t="s">
        <v>88</v>
      </c>
      <c r="C29" s="111" t="s">
        <v>516</v>
      </c>
      <c r="D29" s="111" t="s">
        <v>516</v>
      </c>
      <c r="E29" s="113"/>
    </row>
    <row r="30" spans="1:5" ht="41.25" customHeight="1">
      <c r="A30" s="127" t="s">
        <v>540</v>
      </c>
      <c r="B30" s="127"/>
      <c r="C30" s="127"/>
      <c r="D30" s="127"/>
      <c r="E30" s="127"/>
    </row>
    <row r="31" spans="1:5" ht="21" customHeight="1">
      <c r="A31" s="127" t="s">
        <v>541</v>
      </c>
      <c r="B31" s="127"/>
      <c r="C31" s="127"/>
      <c r="D31" s="127"/>
      <c r="E31" s="127"/>
    </row>
  </sheetData>
  <mergeCells count="4">
    <mergeCell ref="A1:E1"/>
    <mergeCell ref="A30:E30"/>
    <mergeCell ref="A31:E31"/>
    <mergeCell ref="B4:B5"/>
  </mergeCells>
  <phoneticPr fontId="4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L20"/>
  <sheetViews>
    <sheetView workbookViewId="0">
      <selection activeCell="H16" sqref="H16"/>
    </sheetView>
  </sheetViews>
  <sheetFormatPr defaultColWidth="9" defaultRowHeight="14"/>
  <cols>
    <col min="1" max="1" width="43.7265625" customWidth="1"/>
    <col min="2" max="2" width="11" customWidth="1"/>
    <col min="3" max="5" width="16.26953125" customWidth="1"/>
  </cols>
  <sheetData>
    <row r="1" spans="1:5" s="100" customFormat="1" ht="25.5">
      <c r="A1" s="126" t="s">
        <v>542</v>
      </c>
      <c r="B1" s="126"/>
      <c r="C1" s="126"/>
      <c r="D1" s="126"/>
      <c r="E1" s="126"/>
    </row>
    <row r="2" spans="1:5" s="100" customFormat="1" ht="15">
      <c r="E2" s="101" t="s">
        <v>543</v>
      </c>
    </row>
    <row r="3" spans="1:5" s="100" customFormat="1" ht="15">
      <c r="A3" s="101" t="s">
        <v>212</v>
      </c>
      <c r="E3" s="101" t="s">
        <v>3</v>
      </c>
    </row>
    <row r="4" spans="1:5" ht="15" customHeight="1">
      <c r="A4" s="102" t="s">
        <v>510</v>
      </c>
      <c r="B4" s="102" t="s">
        <v>7</v>
      </c>
      <c r="C4" s="102" t="s">
        <v>511</v>
      </c>
      <c r="D4" s="102" t="s">
        <v>512</v>
      </c>
      <c r="E4" s="102" t="s">
        <v>513</v>
      </c>
    </row>
    <row r="5" spans="1:5" ht="15" customHeight="1">
      <c r="A5" s="103" t="s">
        <v>514</v>
      </c>
      <c r="B5" s="104"/>
      <c r="C5" s="104" t="s">
        <v>11</v>
      </c>
      <c r="D5" s="104" t="s">
        <v>12</v>
      </c>
      <c r="E5" s="104" t="s">
        <v>20</v>
      </c>
    </row>
    <row r="6" spans="1:5" ht="15" customHeight="1">
      <c r="A6" s="103" t="s">
        <v>544</v>
      </c>
      <c r="B6" s="104" t="s">
        <v>11</v>
      </c>
      <c r="C6" s="104" t="s">
        <v>516</v>
      </c>
      <c r="D6" s="104" t="s">
        <v>516</v>
      </c>
      <c r="E6" s="104" t="s">
        <v>516</v>
      </c>
    </row>
    <row r="7" spans="1:5" ht="15" customHeight="1">
      <c r="A7" s="103" t="s">
        <v>517</v>
      </c>
      <c r="B7" s="104" t="s">
        <v>12</v>
      </c>
      <c r="C7" s="105">
        <v>10.85</v>
      </c>
      <c r="D7" s="106">
        <v>33.82</v>
      </c>
      <c r="E7" s="106">
        <v>33.82</v>
      </c>
    </row>
    <row r="8" spans="1:5" ht="15" customHeight="1">
      <c r="A8" s="103" t="s">
        <v>518</v>
      </c>
      <c r="B8" s="104" t="s">
        <v>20</v>
      </c>
      <c r="C8" s="106"/>
      <c r="D8" s="106"/>
      <c r="E8" s="106">
        <v>0</v>
      </c>
    </row>
    <row r="9" spans="1:5" ht="15" customHeight="1">
      <c r="A9" s="103" t="s">
        <v>519</v>
      </c>
      <c r="B9" s="104" t="s">
        <v>24</v>
      </c>
      <c r="C9" s="106">
        <v>1.8</v>
      </c>
      <c r="D9" s="106">
        <v>1.8</v>
      </c>
      <c r="E9" s="106">
        <v>1.8</v>
      </c>
    </row>
    <row r="10" spans="1:5" ht="15" customHeight="1">
      <c r="A10" s="103" t="s">
        <v>520</v>
      </c>
      <c r="B10" s="104" t="s">
        <v>28</v>
      </c>
      <c r="C10" s="106"/>
      <c r="D10" s="106"/>
      <c r="E10" s="106">
        <v>0</v>
      </c>
    </row>
    <row r="11" spans="1:5" ht="15" customHeight="1">
      <c r="A11" s="103" t="s">
        <v>521</v>
      </c>
      <c r="B11" s="104" t="s">
        <v>32</v>
      </c>
      <c r="C11" s="106">
        <v>1.8</v>
      </c>
      <c r="D11" s="106">
        <v>1.8</v>
      </c>
      <c r="E11" s="106">
        <v>1.8</v>
      </c>
    </row>
    <row r="12" spans="1:5" ht="15" customHeight="1">
      <c r="A12" s="103" t="s">
        <v>522</v>
      </c>
      <c r="B12" s="104" t="s">
        <v>36</v>
      </c>
      <c r="C12" s="106">
        <v>9.0500000000000007</v>
      </c>
      <c r="D12" s="106">
        <v>32.020000000000003</v>
      </c>
      <c r="E12" s="106">
        <v>32.020000000000003</v>
      </c>
    </row>
    <row r="13" spans="1:5" ht="15" customHeight="1">
      <c r="A13" s="103" t="s">
        <v>523</v>
      </c>
      <c r="B13" s="104" t="s">
        <v>40</v>
      </c>
      <c r="C13" s="104" t="s">
        <v>516</v>
      </c>
      <c r="D13" s="104" t="s">
        <v>516</v>
      </c>
      <c r="E13" s="106">
        <v>32.020000000000003</v>
      </c>
    </row>
    <row r="14" spans="1:5" ht="15" customHeight="1">
      <c r="A14" s="103" t="s">
        <v>524</v>
      </c>
      <c r="B14" s="104" t="s">
        <v>43</v>
      </c>
      <c r="C14" s="104" t="s">
        <v>516</v>
      </c>
      <c r="D14" s="104" t="s">
        <v>516</v>
      </c>
      <c r="E14" s="106"/>
    </row>
    <row r="15" spans="1:5" ht="15" customHeight="1">
      <c r="A15" s="103" t="s">
        <v>525</v>
      </c>
      <c r="B15" s="104" t="s">
        <v>46</v>
      </c>
      <c r="C15" s="104" t="s">
        <v>516</v>
      </c>
      <c r="D15" s="104" t="s">
        <v>516</v>
      </c>
      <c r="E15" s="106"/>
    </row>
    <row r="16" spans="1:5" ht="48" customHeight="1">
      <c r="A16" s="127" t="s">
        <v>545</v>
      </c>
      <c r="B16" s="127"/>
      <c r="C16" s="127"/>
      <c r="D16" s="127"/>
      <c r="E16" s="127"/>
    </row>
    <row r="20" spans="12:12">
      <c r="L20" s="107"/>
    </row>
  </sheetData>
  <mergeCells count="2">
    <mergeCell ref="A1:E1"/>
    <mergeCell ref="A16:E16"/>
  </mergeCells>
  <phoneticPr fontId="4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54"/>
  <sheetViews>
    <sheetView workbookViewId="0">
      <selection activeCell="M12" sqref="M12"/>
    </sheetView>
  </sheetViews>
  <sheetFormatPr defaultColWidth="9" defaultRowHeight="15"/>
  <cols>
    <col min="1" max="1" width="6.26953125" style="83" customWidth="1"/>
    <col min="2" max="2" width="5.08984375" style="83" customWidth="1"/>
    <col min="3" max="4" width="9.7265625" style="83" customWidth="1"/>
    <col min="5" max="5" width="10.90625" style="83" customWidth="1"/>
    <col min="6" max="6" width="12" style="83" customWidth="1"/>
    <col min="7" max="7" width="10.08984375" style="83" customWidth="1"/>
    <col min="8" max="8" width="11.08984375" style="83" customWidth="1"/>
    <col min="9" max="9" width="10.1796875" style="83" customWidth="1"/>
    <col min="10" max="11" width="6.7265625" style="83" customWidth="1"/>
    <col min="12" max="12" width="8.453125" style="83" customWidth="1"/>
    <col min="13" max="13" width="7.90625" style="83" customWidth="1"/>
    <col min="14" max="14" width="11.36328125" style="84" customWidth="1"/>
    <col min="15" max="15" width="9.36328125" style="83" customWidth="1"/>
    <col min="16" max="16" width="9.08984375" style="83" customWidth="1"/>
    <col min="17" max="17" width="11.26953125" style="83" customWidth="1"/>
    <col min="18" max="19" width="10.6328125" style="83" customWidth="1"/>
    <col min="20" max="20" width="7.36328125" style="83" customWidth="1"/>
    <col min="21" max="21" width="6.7265625" style="83" customWidth="1"/>
    <col min="22" max="16384" width="9" style="83"/>
  </cols>
  <sheetData>
    <row r="1" spans="1:21" s="80" customFormat="1" ht="36" customHeight="1">
      <c r="A1" s="128" t="s">
        <v>546</v>
      </c>
      <c r="B1" s="128"/>
      <c r="C1" s="128"/>
      <c r="D1" s="128"/>
      <c r="E1" s="128"/>
      <c r="F1" s="128"/>
      <c r="G1" s="128"/>
      <c r="H1" s="128"/>
      <c r="I1" s="128"/>
      <c r="J1" s="128"/>
      <c r="K1" s="128"/>
      <c r="L1" s="128"/>
      <c r="M1" s="128"/>
      <c r="N1" s="129"/>
      <c r="O1" s="128"/>
      <c r="P1" s="128"/>
      <c r="Q1" s="128"/>
      <c r="R1" s="128"/>
      <c r="S1" s="128"/>
      <c r="T1" s="128"/>
      <c r="U1" s="128"/>
    </row>
    <row r="2" spans="1:21" s="80" customFormat="1" ht="18" customHeight="1">
      <c r="A2" s="85"/>
      <c r="B2" s="85"/>
      <c r="C2" s="85"/>
      <c r="D2" s="85"/>
      <c r="E2" s="85"/>
      <c r="F2" s="85"/>
      <c r="G2" s="85"/>
      <c r="H2" s="85"/>
      <c r="I2" s="85"/>
      <c r="J2" s="85"/>
      <c r="K2" s="85"/>
      <c r="L2" s="85"/>
      <c r="M2" s="85"/>
      <c r="N2" s="93"/>
      <c r="U2" s="97" t="s">
        <v>547</v>
      </c>
    </row>
    <row r="3" spans="1:21" s="81" customFormat="1" ht="18" customHeight="1">
      <c r="A3" s="130" t="s">
        <v>212</v>
      </c>
      <c r="B3" s="130"/>
      <c r="C3" s="130"/>
      <c r="D3" s="130"/>
      <c r="E3" s="86"/>
      <c r="F3" s="86"/>
      <c r="G3" s="87"/>
      <c r="H3" s="87"/>
      <c r="I3" s="87"/>
      <c r="J3" s="87"/>
      <c r="K3" s="87"/>
      <c r="L3" s="87"/>
      <c r="M3" s="87"/>
      <c r="N3" s="94"/>
      <c r="U3" s="98" t="s">
        <v>3</v>
      </c>
    </row>
    <row r="4" spans="1:21" s="80" customFormat="1" ht="24" customHeight="1">
      <c r="A4" s="141" t="s">
        <v>6</v>
      </c>
      <c r="B4" s="141" t="s">
        <v>7</v>
      </c>
      <c r="C4" s="142" t="s">
        <v>548</v>
      </c>
      <c r="D4" s="145" t="s">
        <v>549</v>
      </c>
      <c r="E4" s="141" t="s">
        <v>550</v>
      </c>
      <c r="F4" s="131" t="s">
        <v>551</v>
      </c>
      <c r="G4" s="132"/>
      <c r="H4" s="132"/>
      <c r="I4" s="132"/>
      <c r="J4" s="132"/>
      <c r="K4" s="132"/>
      <c r="L4" s="132"/>
      <c r="M4" s="132"/>
      <c r="N4" s="133"/>
      <c r="O4" s="134"/>
      <c r="P4" s="146" t="s">
        <v>552</v>
      </c>
      <c r="Q4" s="141" t="s">
        <v>553</v>
      </c>
      <c r="R4" s="142" t="s">
        <v>554</v>
      </c>
      <c r="S4" s="147"/>
      <c r="T4" s="149" t="s">
        <v>555</v>
      </c>
      <c r="U4" s="147"/>
    </row>
    <row r="5" spans="1:21" s="80" customFormat="1" ht="36" customHeight="1">
      <c r="A5" s="141"/>
      <c r="B5" s="141"/>
      <c r="C5" s="143"/>
      <c r="D5" s="145"/>
      <c r="E5" s="141"/>
      <c r="F5" s="135" t="s">
        <v>124</v>
      </c>
      <c r="G5" s="135"/>
      <c r="H5" s="135" t="s">
        <v>556</v>
      </c>
      <c r="I5" s="135"/>
      <c r="J5" s="136" t="s">
        <v>557</v>
      </c>
      <c r="K5" s="137"/>
      <c r="L5" s="138" t="s">
        <v>558</v>
      </c>
      <c r="M5" s="138"/>
      <c r="N5" s="139" t="s">
        <v>559</v>
      </c>
      <c r="O5" s="139"/>
      <c r="P5" s="146"/>
      <c r="Q5" s="141"/>
      <c r="R5" s="144"/>
      <c r="S5" s="148"/>
      <c r="T5" s="150"/>
      <c r="U5" s="148"/>
    </row>
    <row r="6" spans="1:21" s="80" customFormat="1" ht="24" customHeight="1">
      <c r="A6" s="141"/>
      <c r="B6" s="141"/>
      <c r="C6" s="144"/>
      <c r="D6" s="145"/>
      <c r="E6" s="141"/>
      <c r="F6" s="89" t="s">
        <v>560</v>
      </c>
      <c r="G6" s="90" t="s">
        <v>561</v>
      </c>
      <c r="H6" s="89" t="s">
        <v>560</v>
      </c>
      <c r="I6" s="90" t="s">
        <v>561</v>
      </c>
      <c r="J6" s="89" t="s">
        <v>560</v>
      </c>
      <c r="K6" s="90" t="s">
        <v>561</v>
      </c>
      <c r="L6" s="89" t="s">
        <v>560</v>
      </c>
      <c r="M6" s="90" t="s">
        <v>561</v>
      </c>
      <c r="N6" s="89" t="s">
        <v>560</v>
      </c>
      <c r="O6" s="90" t="s">
        <v>561</v>
      </c>
      <c r="P6" s="146"/>
      <c r="Q6" s="141"/>
      <c r="R6" s="89" t="s">
        <v>560</v>
      </c>
      <c r="S6" s="99" t="s">
        <v>561</v>
      </c>
      <c r="T6" s="89" t="s">
        <v>560</v>
      </c>
      <c r="U6" s="90" t="s">
        <v>561</v>
      </c>
    </row>
    <row r="7" spans="1:21" s="82" customFormat="1" ht="27" customHeight="1">
      <c r="A7" s="88" t="s">
        <v>10</v>
      </c>
      <c r="B7" s="88"/>
      <c r="C7" s="88">
        <v>1</v>
      </c>
      <c r="D7" s="90" t="s">
        <v>12</v>
      </c>
      <c r="E7" s="88">
        <v>3</v>
      </c>
      <c r="F7" s="88">
        <v>4</v>
      </c>
      <c r="G7" s="90" t="s">
        <v>28</v>
      </c>
      <c r="H7" s="88">
        <v>6</v>
      </c>
      <c r="I7" s="88">
        <v>7</v>
      </c>
      <c r="J7" s="90" t="s">
        <v>40</v>
      </c>
      <c r="K7" s="88">
        <v>9</v>
      </c>
      <c r="L7" s="88">
        <v>10</v>
      </c>
      <c r="M7" s="90" t="s">
        <v>49</v>
      </c>
      <c r="N7" s="88">
        <v>12</v>
      </c>
      <c r="O7" s="88">
        <v>13</v>
      </c>
      <c r="P7" s="90" t="s">
        <v>58</v>
      </c>
      <c r="Q7" s="88">
        <v>15</v>
      </c>
      <c r="R7" s="88">
        <v>16</v>
      </c>
      <c r="S7" s="90" t="s">
        <v>67</v>
      </c>
      <c r="T7" s="88">
        <v>18</v>
      </c>
      <c r="U7" s="88">
        <v>19</v>
      </c>
    </row>
    <row r="8" spans="1:21" s="80" customFormat="1" ht="34" customHeight="1">
      <c r="A8" s="91" t="s">
        <v>129</v>
      </c>
      <c r="B8" s="88">
        <v>1</v>
      </c>
      <c r="C8" s="92">
        <f>E8+G8+P8+Q8+S8+U8</f>
        <v>222796.55000000002</v>
      </c>
      <c r="D8" s="92">
        <f>F8+R8+T8</f>
        <v>100469.01</v>
      </c>
      <c r="E8" s="92">
        <v>23591.02</v>
      </c>
      <c r="F8" s="92">
        <v>97575.03</v>
      </c>
      <c r="G8" s="92">
        <v>65730.559999999998</v>
      </c>
      <c r="H8" s="92">
        <v>82988.75</v>
      </c>
      <c r="I8" s="92">
        <v>60837.98</v>
      </c>
      <c r="J8" s="92">
        <v>70.87</v>
      </c>
      <c r="K8" s="92">
        <v>7.14</v>
      </c>
      <c r="L8" s="92">
        <v>0</v>
      </c>
      <c r="M8" s="92">
        <v>0</v>
      </c>
      <c r="N8" s="95">
        <f>F8-H8-J8-L8</f>
        <v>14515.409999999998</v>
      </c>
      <c r="O8" s="95">
        <f>G8-I8-K8-M8</f>
        <v>4885.4399999999941</v>
      </c>
      <c r="P8" s="96">
        <v>0</v>
      </c>
      <c r="Q8" s="96">
        <v>132537</v>
      </c>
      <c r="R8" s="96">
        <v>2689.79</v>
      </c>
      <c r="S8" s="96">
        <v>733.78</v>
      </c>
      <c r="T8" s="96">
        <v>204.19</v>
      </c>
      <c r="U8" s="96">
        <v>204.19</v>
      </c>
    </row>
    <row r="9" spans="1:21" s="80" customFormat="1" ht="49" customHeight="1">
      <c r="A9" s="140" t="s">
        <v>562</v>
      </c>
      <c r="B9" s="140"/>
      <c r="C9" s="140"/>
      <c r="D9" s="140"/>
      <c r="E9" s="140"/>
      <c r="F9" s="140"/>
      <c r="G9" s="140"/>
      <c r="H9" s="140"/>
      <c r="I9" s="140"/>
      <c r="J9" s="140"/>
      <c r="K9" s="140"/>
      <c r="L9" s="140"/>
      <c r="M9" s="140"/>
      <c r="N9" s="140"/>
      <c r="O9" s="140"/>
      <c r="P9" s="140"/>
      <c r="Q9" s="140"/>
      <c r="R9" s="140"/>
      <c r="S9" s="140"/>
      <c r="T9" s="140"/>
      <c r="U9" s="140"/>
    </row>
    <row r="10" spans="1:21" ht="26.25" customHeight="1"/>
    <row r="11" spans="1:21" ht="26.25" customHeight="1"/>
    <row r="12" spans="1:21" ht="26.25" customHeight="1"/>
    <row r="13" spans="1:21" ht="26.25" customHeight="1"/>
    <row r="14" spans="1:21" ht="26.25" customHeight="1"/>
    <row r="15" spans="1:21" ht="26.25" customHeight="1">
      <c r="N15" s="83"/>
    </row>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899999999999999" customHeight="1"/>
    <row r="152" ht="19.899999999999999" customHeight="1"/>
    <row r="153" ht="19.899999999999999" customHeight="1"/>
    <row r="154" ht="19.899999999999999" customHeight="1"/>
  </sheetData>
  <mergeCells count="18">
    <mergeCell ref="A9:U9"/>
    <mergeCell ref="A4:A6"/>
    <mergeCell ref="B4:B6"/>
    <mergeCell ref="C4:C6"/>
    <mergeCell ref="D4:D6"/>
    <mergeCell ref="E4:E6"/>
    <mergeCell ref="P4:P6"/>
    <mergeCell ref="Q4:Q6"/>
    <mergeCell ref="R4:S5"/>
    <mergeCell ref="T4:U5"/>
    <mergeCell ref="A1:U1"/>
    <mergeCell ref="A3:D3"/>
    <mergeCell ref="F4:O4"/>
    <mergeCell ref="F5:G5"/>
    <mergeCell ref="H5:I5"/>
    <mergeCell ref="J5:K5"/>
    <mergeCell ref="L5:M5"/>
    <mergeCell ref="N5:O5"/>
  </mergeCells>
  <phoneticPr fontId="48"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6"/>
  <sheetViews>
    <sheetView workbookViewId="0">
      <selection activeCell="F19" sqref="F19"/>
    </sheetView>
  </sheetViews>
  <sheetFormatPr defaultColWidth="9" defaultRowHeight="14"/>
  <cols>
    <col min="1" max="1" width="20.6328125" style="71" customWidth="1"/>
    <col min="2" max="2" width="16" style="71" customWidth="1"/>
    <col min="3" max="3" width="28" style="71" customWidth="1"/>
    <col min="4" max="4" width="87" style="71" customWidth="1"/>
    <col min="5" max="16384" width="9" style="71"/>
  </cols>
  <sheetData>
    <row r="1" spans="1:6" ht="21" customHeight="1">
      <c r="A1" s="71" t="s">
        <v>563</v>
      </c>
    </row>
    <row r="2" spans="1:6" ht="29.5" customHeight="1">
      <c r="A2" s="151" t="s">
        <v>564</v>
      </c>
      <c r="B2" s="152"/>
      <c r="C2" s="152"/>
      <c r="D2" s="152"/>
    </row>
    <row r="3" spans="1:6" s="72" customFormat="1" ht="35" customHeight="1">
      <c r="A3" s="153" t="s">
        <v>212</v>
      </c>
      <c r="B3" s="153"/>
      <c r="C3" s="73"/>
      <c r="D3" s="74" t="s">
        <v>565</v>
      </c>
      <c r="E3" s="75"/>
      <c r="F3" s="76"/>
    </row>
    <row r="4" spans="1:6" ht="159" customHeight="1">
      <c r="A4" s="160" t="s">
        <v>566</v>
      </c>
      <c r="B4" s="154" t="s">
        <v>567</v>
      </c>
      <c r="C4" s="155"/>
      <c r="D4" s="77" t="s">
        <v>568</v>
      </c>
    </row>
    <row r="5" spans="1:6" ht="72" customHeight="1">
      <c r="A5" s="161"/>
      <c r="B5" s="154" t="s">
        <v>569</v>
      </c>
      <c r="C5" s="155"/>
      <c r="D5" s="77" t="s">
        <v>570</v>
      </c>
    </row>
    <row r="6" spans="1:6" ht="106" customHeight="1">
      <c r="A6" s="161"/>
      <c r="B6" s="154" t="s">
        <v>571</v>
      </c>
      <c r="C6" s="155"/>
      <c r="D6" s="78" t="s">
        <v>572</v>
      </c>
    </row>
    <row r="7" spans="1:6" ht="69" customHeight="1">
      <c r="A7" s="161"/>
      <c r="B7" s="154" t="s">
        <v>573</v>
      </c>
      <c r="C7" s="155"/>
      <c r="D7" s="77" t="s">
        <v>574</v>
      </c>
    </row>
    <row r="8" spans="1:6" ht="88" customHeight="1">
      <c r="A8" s="162"/>
      <c r="B8" s="154" t="s">
        <v>575</v>
      </c>
      <c r="C8" s="155"/>
      <c r="D8" s="77" t="s">
        <v>576</v>
      </c>
    </row>
    <row r="9" spans="1:6" ht="68" customHeight="1">
      <c r="A9" s="160" t="s">
        <v>577</v>
      </c>
      <c r="B9" s="154" t="s">
        <v>578</v>
      </c>
      <c r="C9" s="155"/>
      <c r="D9" s="77" t="s">
        <v>579</v>
      </c>
    </row>
    <row r="10" spans="1:6" ht="36" customHeight="1">
      <c r="A10" s="161"/>
      <c r="B10" s="160" t="s">
        <v>580</v>
      </c>
      <c r="C10" s="79" t="s">
        <v>581</v>
      </c>
      <c r="D10" s="77" t="s">
        <v>582</v>
      </c>
    </row>
    <row r="11" spans="1:6" ht="42" customHeight="1">
      <c r="A11" s="162"/>
      <c r="B11" s="162"/>
      <c r="C11" s="79" t="s">
        <v>583</v>
      </c>
      <c r="D11" s="77" t="s">
        <v>584</v>
      </c>
    </row>
    <row r="12" spans="1:6" ht="60" customHeight="1">
      <c r="A12" s="154" t="s">
        <v>585</v>
      </c>
      <c r="B12" s="156"/>
      <c r="C12" s="155"/>
      <c r="D12" s="78" t="s">
        <v>586</v>
      </c>
    </row>
    <row r="13" spans="1:6" ht="59" customHeight="1">
      <c r="A13" s="154" t="s">
        <v>587</v>
      </c>
      <c r="B13" s="156"/>
      <c r="C13" s="155"/>
      <c r="D13" s="78" t="s">
        <v>588</v>
      </c>
    </row>
    <row r="14" spans="1:6" ht="60" customHeight="1">
      <c r="A14" s="154" t="s">
        <v>589</v>
      </c>
      <c r="B14" s="156"/>
      <c r="C14" s="155"/>
      <c r="D14" s="77" t="s">
        <v>590</v>
      </c>
    </row>
    <row r="15" spans="1:6" ht="71" customHeight="1">
      <c r="A15" s="157" t="s">
        <v>591</v>
      </c>
      <c r="B15" s="158"/>
      <c r="C15" s="159"/>
      <c r="D15" s="78" t="s">
        <v>592</v>
      </c>
    </row>
    <row r="16" spans="1:6" ht="54" customHeight="1">
      <c r="A16" s="157" t="s">
        <v>593</v>
      </c>
      <c r="B16" s="158"/>
      <c r="C16" s="159"/>
      <c r="D16" s="78" t="s">
        <v>594</v>
      </c>
    </row>
  </sheetData>
  <mergeCells count="16">
    <mergeCell ref="A14:C14"/>
    <mergeCell ref="A15:C15"/>
    <mergeCell ref="A16:C16"/>
    <mergeCell ref="A4:A8"/>
    <mergeCell ref="A9:A11"/>
    <mergeCell ref="B10:B11"/>
    <mergeCell ref="B7:C7"/>
    <mergeCell ref="B8:C8"/>
    <mergeCell ref="B9:C9"/>
    <mergeCell ref="A12:C12"/>
    <mergeCell ref="A13:C13"/>
    <mergeCell ref="A2:D2"/>
    <mergeCell ref="A3:B3"/>
    <mergeCell ref="B4:C4"/>
    <mergeCell ref="B5:C5"/>
    <mergeCell ref="B6:C6"/>
  </mergeCells>
  <phoneticPr fontId="48" type="noConversion"/>
  <pageMargins left="0.75" right="0.75" top="1" bottom="1" header="0.5" footer="0.5"/>
  <pageSetup paperSize="9" scale="50"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EX74"/>
  <sheetViews>
    <sheetView tabSelected="1" workbookViewId="0">
      <selection activeCell="F13" sqref="F13:K13"/>
    </sheetView>
  </sheetViews>
  <sheetFormatPr defaultColWidth="10.26953125" defaultRowHeight="14"/>
  <cols>
    <col min="1" max="1" width="7.6328125" style="1" customWidth="1"/>
    <col min="2" max="2" width="11.7265625" style="1" customWidth="1"/>
    <col min="3" max="3" width="15.36328125" style="1" customWidth="1"/>
    <col min="4" max="4" width="32.36328125" style="1" customWidth="1"/>
    <col min="5" max="5" width="13.7265625" style="1" customWidth="1"/>
    <col min="6" max="6" width="18.26953125" style="1" customWidth="1"/>
    <col min="7" max="7" width="9.453125" style="1" customWidth="1"/>
    <col min="8" max="8" width="10.453125" style="1" customWidth="1"/>
    <col min="9" max="9" width="9" style="1" customWidth="1"/>
    <col min="10" max="10" width="13.453125" style="1" customWidth="1"/>
    <col min="11" max="11" width="24.26953125" style="1" customWidth="1"/>
    <col min="12" max="16378" width="10.26953125" style="1"/>
  </cols>
  <sheetData>
    <row r="1" spans="1:11" s="1" customFormat="1" ht="23.25" customHeight="1">
      <c r="A1" s="9" t="s">
        <v>595</v>
      </c>
      <c r="B1" s="64"/>
      <c r="C1" s="64"/>
      <c r="D1" s="64"/>
      <c r="E1" s="64"/>
      <c r="F1" s="64"/>
      <c r="G1" s="64"/>
      <c r="H1" s="64"/>
      <c r="I1" s="64"/>
      <c r="J1" s="64"/>
      <c r="K1" s="64"/>
    </row>
    <row r="2" spans="1:11" s="1" customFormat="1" ht="28" customHeight="1">
      <c r="A2" s="163" t="s">
        <v>596</v>
      </c>
      <c r="B2" s="163"/>
      <c r="C2" s="163"/>
      <c r="D2" s="163"/>
      <c r="E2" s="163"/>
      <c r="F2" s="163"/>
      <c r="G2" s="163"/>
      <c r="H2" s="163"/>
      <c r="I2" s="163"/>
      <c r="J2" s="163"/>
      <c r="K2" s="163"/>
    </row>
    <row r="3" spans="1:11" s="2" customFormat="1" ht="21" customHeight="1">
      <c r="A3" s="164" t="s">
        <v>597</v>
      </c>
      <c r="B3" s="164"/>
      <c r="C3" s="164"/>
      <c r="D3" s="164"/>
      <c r="E3" s="164"/>
      <c r="F3" s="164"/>
      <c r="G3" s="164"/>
      <c r="H3" s="164"/>
      <c r="I3" s="164"/>
      <c r="J3" s="164"/>
      <c r="K3" s="164"/>
    </row>
    <row r="4" spans="1:11" s="2" customFormat="1" ht="15.4" customHeight="1">
      <c r="A4" s="165" t="s">
        <v>598</v>
      </c>
      <c r="B4" s="165"/>
      <c r="C4" s="165"/>
      <c r="D4" s="165"/>
      <c r="E4" s="165"/>
      <c r="F4" s="166" t="s">
        <v>599</v>
      </c>
      <c r="G4" s="165"/>
      <c r="H4" s="165"/>
      <c r="I4" s="165"/>
      <c r="J4" s="165"/>
      <c r="K4" s="165"/>
    </row>
    <row r="5" spans="1:11" s="2" customFormat="1" ht="27" customHeight="1">
      <c r="A5" s="167" t="s">
        <v>600</v>
      </c>
      <c r="B5" s="167"/>
      <c r="C5" s="167"/>
      <c r="D5" s="167" t="s">
        <v>601</v>
      </c>
      <c r="E5" s="167"/>
      <c r="F5" s="167"/>
      <c r="G5" s="167"/>
      <c r="H5" s="167"/>
      <c r="I5" s="167"/>
      <c r="J5" s="167"/>
      <c r="K5" s="167"/>
    </row>
    <row r="6" spans="1:11" s="2" customFormat="1" ht="27" customHeight="1">
      <c r="A6" s="167" t="s">
        <v>602</v>
      </c>
      <c r="B6" s="167"/>
      <c r="C6" s="167"/>
      <c r="D6" s="168" t="s">
        <v>603</v>
      </c>
      <c r="E6" s="167"/>
      <c r="F6" s="45" t="s">
        <v>604</v>
      </c>
      <c r="G6" s="167" t="s">
        <v>601</v>
      </c>
      <c r="H6" s="167"/>
      <c r="I6" s="167"/>
      <c r="J6" s="167"/>
      <c r="K6" s="167"/>
    </row>
    <row r="7" spans="1:11" s="2" customFormat="1" ht="21" customHeight="1">
      <c r="A7" s="168" t="s">
        <v>605</v>
      </c>
      <c r="B7" s="167"/>
      <c r="C7" s="167"/>
      <c r="D7" s="45" t="s">
        <v>606</v>
      </c>
      <c r="E7" s="45" t="s">
        <v>607</v>
      </c>
      <c r="F7" s="45" t="s">
        <v>608</v>
      </c>
      <c r="G7" s="167" t="s">
        <v>609</v>
      </c>
      <c r="H7" s="167"/>
      <c r="I7" s="45" t="s">
        <v>610</v>
      </c>
      <c r="J7" s="45" t="s">
        <v>611</v>
      </c>
      <c r="K7" s="45" t="s">
        <v>612</v>
      </c>
    </row>
    <row r="8" spans="1:11" s="2" customFormat="1" ht="21" customHeight="1">
      <c r="A8" s="167"/>
      <c r="B8" s="167"/>
      <c r="C8" s="167"/>
      <c r="D8" s="45" t="s">
        <v>613</v>
      </c>
      <c r="E8" s="15">
        <f t="shared" ref="E8:G8" si="0">SUM(E9:E11)</f>
        <v>78383.570000000007</v>
      </c>
      <c r="F8" s="15">
        <f t="shared" si="0"/>
        <v>96523.090000000011</v>
      </c>
      <c r="G8" s="169">
        <f t="shared" si="0"/>
        <v>96523.090000000011</v>
      </c>
      <c r="H8" s="170"/>
      <c r="I8" s="45">
        <v>10</v>
      </c>
      <c r="J8" s="54">
        <v>1</v>
      </c>
      <c r="K8" s="45">
        <v>10</v>
      </c>
    </row>
    <row r="9" spans="1:11" s="2" customFormat="1" ht="21" customHeight="1">
      <c r="A9" s="167"/>
      <c r="B9" s="167"/>
      <c r="C9" s="167"/>
      <c r="D9" s="45" t="s">
        <v>614</v>
      </c>
      <c r="E9" s="15">
        <v>73829.820000000007</v>
      </c>
      <c r="F9" s="15">
        <v>74243.100000000006</v>
      </c>
      <c r="G9" s="171">
        <v>74243.100000000006</v>
      </c>
      <c r="H9" s="171"/>
      <c r="I9" s="45" t="s">
        <v>516</v>
      </c>
      <c r="J9" s="45" t="s">
        <v>516</v>
      </c>
      <c r="K9" s="45" t="s">
        <v>516</v>
      </c>
    </row>
    <row r="10" spans="1:11" s="2" customFormat="1" ht="21" customHeight="1">
      <c r="A10" s="167"/>
      <c r="B10" s="167"/>
      <c r="C10" s="167"/>
      <c r="D10" s="45" t="s">
        <v>615</v>
      </c>
      <c r="E10" s="15">
        <f>4399.76+153.99</f>
        <v>4553.75</v>
      </c>
      <c r="F10" s="15">
        <v>22279.99</v>
      </c>
      <c r="G10" s="171">
        <v>22279.99</v>
      </c>
      <c r="H10" s="171"/>
      <c r="I10" s="45" t="s">
        <v>516</v>
      </c>
      <c r="J10" s="45" t="s">
        <v>516</v>
      </c>
      <c r="K10" s="45" t="s">
        <v>516</v>
      </c>
    </row>
    <row r="11" spans="1:11" s="2" customFormat="1" ht="21" customHeight="1">
      <c r="A11" s="167"/>
      <c r="B11" s="167"/>
      <c r="C11" s="167"/>
      <c r="D11" s="45" t="s">
        <v>616</v>
      </c>
      <c r="E11" s="15"/>
      <c r="F11" s="15"/>
      <c r="G11" s="171"/>
      <c r="H11" s="171"/>
      <c r="I11" s="45" t="s">
        <v>516</v>
      </c>
      <c r="J11" s="45" t="s">
        <v>516</v>
      </c>
      <c r="K11" s="45" t="s">
        <v>516</v>
      </c>
    </row>
    <row r="12" spans="1:11" s="2" customFormat="1" ht="21" customHeight="1">
      <c r="A12" s="167" t="s">
        <v>617</v>
      </c>
      <c r="B12" s="167" t="s">
        <v>618</v>
      </c>
      <c r="C12" s="167"/>
      <c r="D12" s="167"/>
      <c r="E12" s="167"/>
      <c r="F12" s="167" t="s">
        <v>619</v>
      </c>
      <c r="G12" s="167"/>
      <c r="H12" s="167"/>
      <c r="I12" s="167"/>
      <c r="J12" s="167"/>
      <c r="K12" s="167"/>
    </row>
    <row r="13" spans="1:11" s="2" customFormat="1" ht="122" customHeight="1">
      <c r="A13" s="167"/>
      <c r="B13" s="172" t="s">
        <v>620</v>
      </c>
      <c r="C13" s="172"/>
      <c r="D13" s="172"/>
      <c r="E13" s="172"/>
      <c r="F13" s="172" t="s">
        <v>1077</v>
      </c>
      <c r="G13" s="172"/>
      <c r="H13" s="172"/>
      <c r="I13" s="172"/>
      <c r="J13" s="172"/>
      <c r="K13" s="172"/>
    </row>
    <row r="14" spans="1:11" s="2" customFormat="1" ht="27" customHeight="1">
      <c r="A14" s="167" t="s">
        <v>621</v>
      </c>
      <c r="B14" s="45" t="s">
        <v>622</v>
      </c>
      <c r="C14" s="45" t="s">
        <v>623</v>
      </c>
      <c r="D14" s="45" t="s">
        <v>624</v>
      </c>
      <c r="E14" s="45" t="s">
        <v>625</v>
      </c>
      <c r="F14" s="45" t="s">
        <v>626</v>
      </c>
      <c r="G14" s="45" t="s">
        <v>610</v>
      </c>
      <c r="H14" s="45" t="s">
        <v>612</v>
      </c>
      <c r="I14" s="167" t="s">
        <v>627</v>
      </c>
      <c r="J14" s="167"/>
      <c r="K14" s="167"/>
    </row>
    <row r="15" spans="1:11" s="2" customFormat="1" ht="27" customHeight="1">
      <c r="A15" s="167"/>
      <c r="B15" s="167" t="s">
        <v>628</v>
      </c>
      <c r="C15" s="167" t="s">
        <v>629</v>
      </c>
      <c r="D15" s="49" t="s">
        <v>630</v>
      </c>
      <c r="E15" s="65" t="s">
        <v>631</v>
      </c>
      <c r="F15" s="49" t="s">
        <v>631</v>
      </c>
      <c r="G15" s="45">
        <v>1.1299999999999999</v>
      </c>
      <c r="H15" s="45">
        <v>1.1299999999999999</v>
      </c>
      <c r="I15" s="167"/>
      <c r="J15" s="167"/>
      <c r="K15" s="167"/>
    </row>
    <row r="16" spans="1:11" s="2" customFormat="1" ht="27" customHeight="1">
      <c r="A16" s="167"/>
      <c r="B16" s="167"/>
      <c r="C16" s="167"/>
      <c r="D16" s="49" t="s">
        <v>632</v>
      </c>
      <c r="E16" s="66">
        <v>0.9</v>
      </c>
      <c r="F16" s="66">
        <v>1</v>
      </c>
      <c r="G16" s="45">
        <v>1.1299999999999999</v>
      </c>
      <c r="H16" s="45">
        <v>1.1299999999999999</v>
      </c>
      <c r="I16" s="167"/>
      <c r="J16" s="167"/>
      <c r="K16" s="167"/>
    </row>
    <row r="17" spans="1:11" s="2" customFormat="1" ht="27" customHeight="1">
      <c r="A17" s="167"/>
      <c r="B17" s="167"/>
      <c r="C17" s="167"/>
      <c r="D17" s="49" t="s">
        <v>633</v>
      </c>
      <c r="E17" s="65" t="s">
        <v>634</v>
      </c>
      <c r="F17" s="49" t="s">
        <v>635</v>
      </c>
      <c r="G17" s="45">
        <v>1.1100000000000001</v>
      </c>
      <c r="H17" s="45">
        <v>1.1100000000000001</v>
      </c>
      <c r="I17" s="167"/>
      <c r="J17" s="167"/>
      <c r="K17" s="167"/>
    </row>
    <row r="18" spans="1:11" s="2" customFormat="1" ht="27" customHeight="1">
      <c r="A18" s="167"/>
      <c r="B18" s="167"/>
      <c r="C18" s="167"/>
      <c r="D18" s="49" t="s">
        <v>636</v>
      </c>
      <c r="E18" s="65" t="s">
        <v>637</v>
      </c>
      <c r="F18" s="65" t="s">
        <v>637</v>
      </c>
      <c r="G18" s="45">
        <v>1.06</v>
      </c>
      <c r="H18" s="45">
        <v>1.06</v>
      </c>
      <c r="I18" s="167"/>
      <c r="J18" s="167"/>
      <c r="K18" s="167"/>
    </row>
    <row r="19" spans="1:11" s="2" customFormat="1" ht="27" customHeight="1">
      <c r="A19" s="167"/>
      <c r="B19" s="167"/>
      <c r="C19" s="167"/>
      <c r="D19" s="49" t="s">
        <v>638</v>
      </c>
      <c r="E19" s="65" t="s">
        <v>634</v>
      </c>
      <c r="F19" s="65" t="s">
        <v>639</v>
      </c>
      <c r="G19" s="45">
        <v>1.26</v>
      </c>
      <c r="H19" s="45">
        <v>0.2</v>
      </c>
      <c r="I19" s="167" t="s">
        <v>640</v>
      </c>
      <c r="J19" s="167"/>
      <c r="K19" s="167"/>
    </row>
    <row r="20" spans="1:11" s="2" customFormat="1" ht="27" customHeight="1">
      <c r="A20" s="167"/>
      <c r="B20" s="167"/>
      <c r="C20" s="167"/>
      <c r="D20" s="49" t="s">
        <v>641</v>
      </c>
      <c r="E20" s="65" t="s">
        <v>642</v>
      </c>
      <c r="F20" s="66">
        <v>1</v>
      </c>
      <c r="G20" s="45">
        <v>1.21</v>
      </c>
      <c r="H20" s="45">
        <v>1.21</v>
      </c>
      <c r="I20" s="167"/>
      <c r="J20" s="167"/>
      <c r="K20" s="167"/>
    </row>
    <row r="21" spans="1:11" s="2" customFormat="1" ht="27" customHeight="1">
      <c r="A21" s="167"/>
      <c r="B21" s="167"/>
      <c r="C21" s="167"/>
      <c r="D21" s="49" t="s">
        <v>643</v>
      </c>
      <c r="E21" s="65" t="s">
        <v>644</v>
      </c>
      <c r="F21" s="66">
        <v>1</v>
      </c>
      <c r="G21" s="45">
        <v>1.0900000000000001</v>
      </c>
      <c r="H21" s="45">
        <v>1.0900000000000001</v>
      </c>
      <c r="I21" s="167"/>
      <c r="J21" s="167"/>
      <c r="K21" s="167"/>
    </row>
    <row r="22" spans="1:11" s="2" customFormat="1" ht="27" customHeight="1">
      <c r="A22" s="167"/>
      <c r="B22" s="167"/>
      <c r="C22" s="167"/>
      <c r="D22" s="49" t="s">
        <v>645</v>
      </c>
      <c r="E22" s="65" t="s">
        <v>646</v>
      </c>
      <c r="F22" s="65" t="s">
        <v>646</v>
      </c>
      <c r="G22" s="45">
        <v>1.23</v>
      </c>
      <c r="H22" s="45">
        <v>1.23</v>
      </c>
      <c r="I22" s="167"/>
      <c r="J22" s="167"/>
      <c r="K22" s="167"/>
    </row>
    <row r="23" spans="1:11" s="2" customFormat="1" ht="27" customHeight="1">
      <c r="A23" s="167"/>
      <c r="B23" s="167"/>
      <c r="C23" s="167"/>
      <c r="D23" s="49" t="s">
        <v>647</v>
      </c>
      <c r="E23" s="65" t="s">
        <v>646</v>
      </c>
      <c r="F23" s="65" t="s">
        <v>646</v>
      </c>
      <c r="G23" s="45">
        <v>1.3</v>
      </c>
      <c r="H23" s="45">
        <v>1.3</v>
      </c>
      <c r="I23" s="167"/>
      <c r="J23" s="167"/>
      <c r="K23" s="167"/>
    </row>
    <row r="24" spans="1:11" s="2" customFormat="1" ht="27" customHeight="1">
      <c r="A24" s="167"/>
      <c r="B24" s="167"/>
      <c r="C24" s="167"/>
      <c r="D24" s="49" t="s">
        <v>648</v>
      </c>
      <c r="E24" s="65" t="s">
        <v>649</v>
      </c>
      <c r="F24" s="65" t="s">
        <v>650</v>
      </c>
      <c r="G24" s="45">
        <v>1.1599999999999999</v>
      </c>
      <c r="H24" s="45">
        <v>1.1599999999999999</v>
      </c>
      <c r="I24" s="167"/>
      <c r="J24" s="167"/>
      <c r="K24" s="167"/>
    </row>
    <row r="25" spans="1:11" s="2" customFormat="1" ht="27" customHeight="1">
      <c r="A25" s="167"/>
      <c r="B25" s="167"/>
      <c r="C25" s="167"/>
      <c r="D25" s="49" t="s">
        <v>651</v>
      </c>
      <c r="E25" s="65" t="s">
        <v>652</v>
      </c>
      <c r="F25" s="65" t="s">
        <v>653</v>
      </c>
      <c r="G25" s="45">
        <v>1.29</v>
      </c>
      <c r="H25" s="45">
        <v>1.29</v>
      </c>
      <c r="I25" s="167"/>
      <c r="J25" s="167"/>
      <c r="K25" s="167"/>
    </row>
    <row r="26" spans="1:11" s="2" customFormat="1" ht="27" customHeight="1">
      <c r="A26" s="167"/>
      <c r="B26" s="167"/>
      <c r="C26" s="167"/>
      <c r="D26" s="49" t="s">
        <v>654</v>
      </c>
      <c r="E26" s="65" t="s">
        <v>655</v>
      </c>
      <c r="F26" s="65" t="s">
        <v>656</v>
      </c>
      <c r="G26" s="45">
        <v>1.18</v>
      </c>
      <c r="H26" s="45">
        <v>1.18</v>
      </c>
      <c r="I26" s="167"/>
      <c r="J26" s="167"/>
      <c r="K26" s="167"/>
    </row>
    <row r="27" spans="1:11" s="2" customFormat="1" ht="27" customHeight="1">
      <c r="A27" s="167"/>
      <c r="B27" s="167"/>
      <c r="C27" s="167"/>
      <c r="D27" s="49" t="s">
        <v>657</v>
      </c>
      <c r="E27" s="65" t="s">
        <v>658</v>
      </c>
      <c r="F27" s="65" t="s">
        <v>659</v>
      </c>
      <c r="G27" s="45">
        <v>2.21</v>
      </c>
      <c r="H27" s="45">
        <v>2.21</v>
      </c>
      <c r="I27" s="167"/>
      <c r="J27" s="167"/>
      <c r="K27" s="167"/>
    </row>
    <row r="28" spans="1:11" s="2" customFormat="1" ht="27" customHeight="1">
      <c r="A28" s="167"/>
      <c r="B28" s="167"/>
      <c r="C28" s="167"/>
      <c r="D28" s="49" t="s">
        <v>660</v>
      </c>
      <c r="E28" s="65" t="s">
        <v>661</v>
      </c>
      <c r="F28" s="65" t="s">
        <v>661</v>
      </c>
      <c r="G28" s="45">
        <v>1.23</v>
      </c>
      <c r="H28" s="45">
        <v>1.23</v>
      </c>
      <c r="I28" s="167"/>
      <c r="J28" s="167"/>
      <c r="K28" s="167"/>
    </row>
    <row r="29" spans="1:11" s="2" customFormat="1" ht="27" customHeight="1">
      <c r="A29" s="167"/>
      <c r="B29" s="167"/>
      <c r="C29" s="167" t="s">
        <v>662</v>
      </c>
      <c r="D29" s="49" t="s">
        <v>663</v>
      </c>
      <c r="E29" s="65" t="s">
        <v>644</v>
      </c>
      <c r="F29" s="66">
        <v>1</v>
      </c>
      <c r="G29" s="45">
        <v>1.26</v>
      </c>
      <c r="H29" s="45">
        <v>1.26</v>
      </c>
      <c r="I29" s="167"/>
      <c r="J29" s="167"/>
      <c r="K29" s="167"/>
    </row>
    <row r="30" spans="1:11" s="2" customFormat="1" ht="27" customHeight="1">
      <c r="A30" s="167"/>
      <c r="B30" s="167"/>
      <c r="C30" s="167"/>
      <c r="D30" s="49" t="s">
        <v>664</v>
      </c>
      <c r="E30" s="65" t="s">
        <v>644</v>
      </c>
      <c r="F30" s="66">
        <v>1</v>
      </c>
      <c r="G30" s="45">
        <v>1.06</v>
      </c>
      <c r="H30" s="45">
        <v>1.06</v>
      </c>
      <c r="I30" s="167"/>
      <c r="J30" s="167"/>
      <c r="K30" s="167"/>
    </row>
    <row r="31" spans="1:11" s="2" customFormat="1" ht="27" customHeight="1">
      <c r="A31" s="167"/>
      <c r="B31" s="167"/>
      <c r="C31" s="167"/>
      <c r="D31" s="49" t="s">
        <v>665</v>
      </c>
      <c r="E31" s="65" t="s">
        <v>644</v>
      </c>
      <c r="F31" s="65" t="s">
        <v>644</v>
      </c>
      <c r="G31" s="45">
        <v>1.31</v>
      </c>
      <c r="H31" s="45">
        <v>1.31</v>
      </c>
      <c r="I31" s="167"/>
      <c r="J31" s="167"/>
      <c r="K31" s="167"/>
    </row>
    <row r="32" spans="1:11" s="2" customFormat="1" ht="27" customHeight="1">
      <c r="A32" s="167"/>
      <c r="B32" s="167"/>
      <c r="C32" s="167"/>
      <c r="D32" s="49" t="s">
        <v>666</v>
      </c>
      <c r="E32" s="66">
        <v>1</v>
      </c>
      <c r="F32" s="66">
        <v>1</v>
      </c>
      <c r="G32" s="45">
        <v>1.1399999999999999</v>
      </c>
      <c r="H32" s="45">
        <v>1.1399999999999999</v>
      </c>
      <c r="I32" s="167"/>
      <c r="J32" s="167"/>
      <c r="K32" s="167"/>
    </row>
    <row r="33" spans="1:11" s="2" customFormat="1" ht="27" customHeight="1">
      <c r="A33" s="167"/>
      <c r="B33" s="167"/>
      <c r="C33" s="167"/>
      <c r="D33" s="49" t="s">
        <v>667</v>
      </c>
      <c r="E33" s="66">
        <v>1</v>
      </c>
      <c r="F33" s="66">
        <v>1</v>
      </c>
      <c r="G33" s="45">
        <v>1.1200000000000001</v>
      </c>
      <c r="H33" s="45">
        <v>1.1200000000000001</v>
      </c>
      <c r="I33" s="167"/>
      <c r="J33" s="167"/>
      <c r="K33" s="167"/>
    </row>
    <row r="34" spans="1:11" s="2" customFormat="1" ht="27" customHeight="1">
      <c r="A34" s="167"/>
      <c r="B34" s="167"/>
      <c r="C34" s="167"/>
      <c r="D34" s="49" t="s">
        <v>668</v>
      </c>
      <c r="E34" s="66">
        <v>1</v>
      </c>
      <c r="F34" s="66">
        <v>1</v>
      </c>
      <c r="G34" s="45">
        <v>1.28</v>
      </c>
      <c r="H34" s="45">
        <v>1.28</v>
      </c>
      <c r="I34" s="167"/>
      <c r="J34" s="167"/>
      <c r="K34" s="167"/>
    </row>
    <row r="35" spans="1:11" s="2" customFormat="1" ht="27" customHeight="1">
      <c r="A35" s="167"/>
      <c r="B35" s="167"/>
      <c r="C35" s="167"/>
      <c r="D35" s="49" t="s">
        <v>669</v>
      </c>
      <c r="E35" s="65" t="s">
        <v>670</v>
      </c>
      <c r="F35" s="65" t="s">
        <v>670</v>
      </c>
      <c r="G35" s="45">
        <v>1.26</v>
      </c>
      <c r="H35" s="45">
        <v>1.26</v>
      </c>
      <c r="I35" s="167"/>
      <c r="J35" s="167"/>
      <c r="K35" s="167"/>
    </row>
    <row r="36" spans="1:11" s="2" customFormat="1" ht="27" customHeight="1">
      <c r="A36" s="167"/>
      <c r="B36" s="167"/>
      <c r="C36" s="167"/>
      <c r="D36" s="49" t="s">
        <v>671</v>
      </c>
      <c r="E36" s="66">
        <v>1</v>
      </c>
      <c r="F36" s="66">
        <v>1</v>
      </c>
      <c r="G36" s="45">
        <v>2.31</v>
      </c>
      <c r="H36" s="45">
        <v>2.31</v>
      </c>
      <c r="I36" s="167"/>
      <c r="J36" s="167"/>
      <c r="K36" s="167"/>
    </row>
    <row r="37" spans="1:11" s="2" customFormat="1" ht="27" customHeight="1">
      <c r="A37" s="167"/>
      <c r="B37" s="167"/>
      <c r="C37" s="167" t="s">
        <v>672</v>
      </c>
      <c r="D37" s="49" t="s">
        <v>673</v>
      </c>
      <c r="E37" s="66" t="s">
        <v>674</v>
      </c>
      <c r="F37" s="66" t="s">
        <v>674</v>
      </c>
      <c r="G37" s="45">
        <v>2.5</v>
      </c>
      <c r="H37" s="45">
        <v>2.5</v>
      </c>
      <c r="I37" s="167"/>
      <c r="J37" s="167"/>
      <c r="K37" s="167"/>
    </row>
    <row r="38" spans="1:11" s="2" customFormat="1" ht="27" customHeight="1">
      <c r="A38" s="167"/>
      <c r="B38" s="167"/>
      <c r="C38" s="167"/>
      <c r="D38" s="49" t="s">
        <v>675</v>
      </c>
      <c r="E38" s="66">
        <v>1</v>
      </c>
      <c r="F38" s="66">
        <v>1</v>
      </c>
      <c r="G38" s="45">
        <v>1.23</v>
      </c>
      <c r="H38" s="45">
        <v>1.23</v>
      </c>
      <c r="I38" s="167"/>
      <c r="J38" s="167"/>
      <c r="K38" s="167"/>
    </row>
    <row r="39" spans="1:11" s="2" customFormat="1" ht="27" customHeight="1">
      <c r="A39" s="167"/>
      <c r="B39" s="167"/>
      <c r="C39" s="167"/>
      <c r="D39" s="49" t="s">
        <v>676</v>
      </c>
      <c r="E39" s="65" t="s">
        <v>677</v>
      </c>
      <c r="F39" s="65" t="s">
        <v>677</v>
      </c>
      <c r="G39" s="45">
        <v>1.1599999999999999</v>
      </c>
      <c r="H39" s="45">
        <v>1.1599999999999999</v>
      </c>
      <c r="I39" s="167"/>
      <c r="J39" s="167"/>
      <c r="K39" s="167"/>
    </row>
    <row r="40" spans="1:11" s="2" customFormat="1" ht="27" customHeight="1">
      <c r="A40" s="167"/>
      <c r="B40" s="167"/>
      <c r="C40" s="167" t="s">
        <v>678</v>
      </c>
      <c r="D40" s="49" t="s">
        <v>679</v>
      </c>
      <c r="E40" s="65" t="s">
        <v>680</v>
      </c>
      <c r="F40" s="49" t="s">
        <v>680</v>
      </c>
      <c r="G40" s="45">
        <v>1.1100000000000001</v>
      </c>
      <c r="H40" s="45">
        <v>1.1100000000000001</v>
      </c>
      <c r="I40" s="167"/>
      <c r="J40" s="167"/>
      <c r="K40" s="167"/>
    </row>
    <row r="41" spans="1:11" s="2" customFormat="1" ht="27" customHeight="1">
      <c r="A41" s="167"/>
      <c r="B41" s="167"/>
      <c r="C41" s="167"/>
      <c r="D41" s="49" t="s">
        <v>681</v>
      </c>
      <c r="E41" s="65" t="s">
        <v>682</v>
      </c>
      <c r="F41" s="49" t="s">
        <v>682</v>
      </c>
      <c r="G41" s="45">
        <v>1.1299999999999999</v>
      </c>
      <c r="H41" s="45">
        <v>1.1299999999999999</v>
      </c>
      <c r="I41" s="167"/>
      <c r="J41" s="167"/>
      <c r="K41" s="167"/>
    </row>
    <row r="42" spans="1:11" s="2" customFormat="1" ht="27" customHeight="1">
      <c r="A42" s="167"/>
      <c r="B42" s="167"/>
      <c r="C42" s="167"/>
      <c r="D42" s="49" t="s">
        <v>683</v>
      </c>
      <c r="E42" s="65" t="s">
        <v>684</v>
      </c>
      <c r="F42" s="49" t="s">
        <v>684</v>
      </c>
      <c r="G42" s="45">
        <v>1.18</v>
      </c>
      <c r="H42" s="45">
        <v>1.18</v>
      </c>
      <c r="I42" s="167"/>
      <c r="J42" s="167"/>
      <c r="K42" s="167"/>
    </row>
    <row r="43" spans="1:11" s="2" customFormat="1" ht="27" customHeight="1">
      <c r="A43" s="167"/>
      <c r="B43" s="167"/>
      <c r="C43" s="167"/>
      <c r="D43" s="49" t="s">
        <v>685</v>
      </c>
      <c r="E43" s="65" t="s">
        <v>686</v>
      </c>
      <c r="F43" s="49" t="s">
        <v>686</v>
      </c>
      <c r="G43" s="45">
        <v>1.1599999999999999</v>
      </c>
      <c r="H43" s="45">
        <v>1.1599999999999999</v>
      </c>
      <c r="I43" s="167"/>
      <c r="J43" s="167"/>
      <c r="K43" s="167"/>
    </row>
    <row r="44" spans="1:11" s="2" customFormat="1" ht="27" customHeight="1">
      <c r="A44" s="167"/>
      <c r="B44" s="167"/>
      <c r="C44" s="167"/>
      <c r="D44" s="49" t="s">
        <v>687</v>
      </c>
      <c r="E44" s="65" t="s">
        <v>688</v>
      </c>
      <c r="F44" s="49" t="s">
        <v>688</v>
      </c>
      <c r="G44" s="45">
        <v>1.1000000000000001</v>
      </c>
      <c r="H44" s="45">
        <v>1.1000000000000001</v>
      </c>
      <c r="I44" s="167"/>
      <c r="J44" s="167"/>
      <c r="K44" s="167"/>
    </row>
    <row r="45" spans="1:11" s="2" customFormat="1" ht="27" customHeight="1">
      <c r="A45" s="167"/>
      <c r="B45" s="167"/>
      <c r="C45" s="167"/>
      <c r="D45" s="49" t="s">
        <v>689</v>
      </c>
      <c r="E45" s="65" t="s">
        <v>690</v>
      </c>
      <c r="F45" s="49" t="s">
        <v>690</v>
      </c>
      <c r="G45" s="45">
        <v>1.1100000000000001</v>
      </c>
      <c r="H45" s="45">
        <v>1.1100000000000001</v>
      </c>
      <c r="I45" s="167"/>
      <c r="J45" s="167"/>
      <c r="K45" s="167"/>
    </row>
    <row r="46" spans="1:11" s="2" customFormat="1" ht="27" customHeight="1">
      <c r="A46" s="167"/>
      <c r="B46" s="167"/>
      <c r="C46" s="167"/>
      <c r="D46" s="49" t="s">
        <v>691</v>
      </c>
      <c r="E46" s="65" t="s">
        <v>692</v>
      </c>
      <c r="F46" s="49" t="s">
        <v>692</v>
      </c>
      <c r="G46" s="45">
        <v>1.29</v>
      </c>
      <c r="H46" s="45">
        <v>1.29</v>
      </c>
      <c r="I46" s="167"/>
      <c r="J46" s="167"/>
      <c r="K46" s="167"/>
    </row>
    <row r="47" spans="1:11" s="2" customFormat="1" ht="27" customHeight="1">
      <c r="A47" s="167"/>
      <c r="B47" s="167"/>
      <c r="C47" s="167"/>
      <c r="D47" s="49" t="s">
        <v>693</v>
      </c>
      <c r="E47" s="65" t="s">
        <v>694</v>
      </c>
      <c r="F47" s="49" t="s">
        <v>694</v>
      </c>
      <c r="G47" s="45">
        <v>1.26</v>
      </c>
      <c r="H47" s="45">
        <v>1.26</v>
      </c>
      <c r="I47" s="167"/>
      <c r="J47" s="167"/>
      <c r="K47" s="167"/>
    </row>
    <row r="48" spans="1:11" s="2" customFormat="1" ht="27" customHeight="1">
      <c r="A48" s="167"/>
      <c r="B48" s="167"/>
      <c r="C48" s="167"/>
      <c r="D48" s="49" t="s">
        <v>695</v>
      </c>
      <c r="E48" s="65" t="s">
        <v>696</v>
      </c>
      <c r="F48" s="49" t="s">
        <v>696</v>
      </c>
      <c r="G48" s="45">
        <v>1.67</v>
      </c>
      <c r="H48" s="45">
        <v>1.67</v>
      </c>
      <c r="I48" s="167"/>
      <c r="J48" s="167"/>
      <c r="K48" s="167"/>
    </row>
    <row r="49" spans="1:11" s="2" customFormat="1" ht="27" customHeight="1">
      <c r="A49" s="167"/>
      <c r="B49" s="167"/>
      <c r="C49" s="167"/>
      <c r="D49" s="49" t="s">
        <v>697</v>
      </c>
      <c r="E49" s="65" t="s">
        <v>698</v>
      </c>
      <c r="F49" s="49" t="s">
        <v>698</v>
      </c>
      <c r="G49" s="45">
        <v>1.27</v>
      </c>
      <c r="H49" s="45">
        <v>1.27</v>
      </c>
      <c r="I49" s="167"/>
      <c r="J49" s="167"/>
      <c r="K49" s="167"/>
    </row>
    <row r="50" spans="1:11" s="2" customFormat="1" ht="27" customHeight="1">
      <c r="A50" s="167"/>
      <c r="B50" s="167"/>
      <c r="C50" s="167"/>
      <c r="D50" s="49" t="s">
        <v>699</v>
      </c>
      <c r="E50" s="65" t="s">
        <v>700</v>
      </c>
      <c r="F50" s="49" t="s">
        <v>700</v>
      </c>
      <c r="G50" s="45">
        <v>1.1000000000000001</v>
      </c>
      <c r="H50" s="45">
        <v>1.1000000000000001</v>
      </c>
      <c r="I50" s="167"/>
      <c r="J50" s="167"/>
      <c r="K50" s="167"/>
    </row>
    <row r="51" spans="1:11" s="2" customFormat="1" ht="27" customHeight="1">
      <c r="A51" s="167"/>
      <c r="B51" s="167"/>
      <c r="C51" s="167"/>
      <c r="D51" s="49" t="s">
        <v>701</v>
      </c>
      <c r="E51" s="65" t="s">
        <v>702</v>
      </c>
      <c r="F51" s="49" t="s">
        <v>702</v>
      </c>
      <c r="G51" s="45">
        <v>1.07</v>
      </c>
      <c r="H51" s="45">
        <v>1.07</v>
      </c>
      <c r="I51" s="167"/>
      <c r="J51" s="167"/>
      <c r="K51" s="167"/>
    </row>
    <row r="52" spans="1:11" s="2" customFormat="1" ht="27" customHeight="1">
      <c r="A52" s="167"/>
      <c r="B52" s="167"/>
      <c r="C52" s="167"/>
      <c r="D52" s="49" t="s">
        <v>703</v>
      </c>
      <c r="E52" s="65" t="s">
        <v>704</v>
      </c>
      <c r="F52" s="49" t="s">
        <v>704</v>
      </c>
      <c r="G52" s="45">
        <v>1.25</v>
      </c>
      <c r="H52" s="45">
        <v>1.25</v>
      </c>
      <c r="I52" s="167"/>
      <c r="J52" s="167"/>
      <c r="K52" s="167"/>
    </row>
    <row r="53" spans="1:11" s="2" customFormat="1" ht="27" customHeight="1">
      <c r="A53" s="167"/>
      <c r="B53" s="167"/>
      <c r="C53" s="167"/>
      <c r="D53" s="67" t="s">
        <v>705</v>
      </c>
      <c r="E53" s="68" t="s">
        <v>706</v>
      </c>
      <c r="F53" s="67" t="s">
        <v>706</v>
      </c>
      <c r="G53" s="50">
        <v>1.08</v>
      </c>
      <c r="H53" s="50">
        <v>1.08</v>
      </c>
      <c r="I53" s="173"/>
      <c r="J53" s="173"/>
      <c r="K53" s="173"/>
    </row>
    <row r="54" spans="1:11" s="2" customFormat="1" ht="27" customHeight="1">
      <c r="A54" s="167"/>
      <c r="B54" s="173" t="s">
        <v>707</v>
      </c>
      <c r="C54" s="45" t="s">
        <v>708</v>
      </c>
      <c r="D54" s="49" t="s">
        <v>709</v>
      </c>
      <c r="E54" s="66">
        <v>0.9</v>
      </c>
      <c r="F54" s="66">
        <v>0.9</v>
      </c>
      <c r="G54" s="45">
        <v>2</v>
      </c>
      <c r="H54" s="45">
        <v>2</v>
      </c>
      <c r="I54" s="173"/>
      <c r="J54" s="173"/>
      <c r="K54" s="173"/>
    </row>
    <row r="55" spans="1:11" s="2" customFormat="1" ht="27" customHeight="1">
      <c r="A55" s="167"/>
      <c r="B55" s="180"/>
      <c r="C55" s="167" t="s">
        <v>710</v>
      </c>
      <c r="D55" s="49" t="s">
        <v>711</v>
      </c>
      <c r="E55" s="66">
        <v>1</v>
      </c>
      <c r="F55" s="66">
        <v>1</v>
      </c>
      <c r="G55" s="45">
        <v>2</v>
      </c>
      <c r="H55" s="45">
        <v>2</v>
      </c>
      <c r="I55" s="173"/>
      <c r="J55" s="173"/>
      <c r="K55" s="173"/>
    </row>
    <row r="56" spans="1:11" s="2" customFormat="1" ht="27" customHeight="1">
      <c r="A56" s="167"/>
      <c r="B56" s="180"/>
      <c r="C56" s="167"/>
      <c r="D56" s="48" t="s">
        <v>712</v>
      </c>
      <c r="E56" s="65" t="s">
        <v>713</v>
      </c>
      <c r="F56" s="69" t="s">
        <v>713</v>
      </c>
      <c r="G56" s="45">
        <v>2</v>
      </c>
      <c r="H56" s="45">
        <v>2</v>
      </c>
      <c r="I56" s="167"/>
      <c r="J56" s="167"/>
      <c r="K56" s="167"/>
    </row>
    <row r="57" spans="1:11" s="2" customFormat="1" ht="27" customHeight="1">
      <c r="A57" s="167"/>
      <c r="B57" s="180"/>
      <c r="C57" s="167"/>
      <c r="D57" s="48" t="s">
        <v>714</v>
      </c>
      <c r="E57" s="65" t="s">
        <v>713</v>
      </c>
      <c r="F57" s="69" t="s">
        <v>713</v>
      </c>
      <c r="G57" s="45">
        <v>2</v>
      </c>
      <c r="H57" s="45">
        <v>2</v>
      </c>
      <c r="I57" s="167"/>
      <c r="J57" s="167"/>
      <c r="K57" s="167"/>
    </row>
    <row r="58" spans="1:11" s="2" customFormat="1" ht="27" customHeight="1">
      <c r="A58" s="167"/>
      <c r="B58" s="180"/>
      <c r="C58" s="167"/>
      <c r="D58" s="48" t="s">
        <v>715</v>
      </c>
      <c r="E58" s="65" t="s">
        <v>716</v>
      </c>
      <c r="F58" s="69" t="s">
        <v>716</v>
      </c>
      <c r="G58" s="45">
        <v>2</v>
      </c>
      <c r="H58" s="45">
        <v>2</v>
      </c>
      <c r="I58" s="167"/>
      <c r="J58" s="167"/>
      <c r="K58" s="167"/>
    </row>
    <row r="59" spans="1:11" s="2" customFormat="1" ht="27" customHeight="1">
      <c r="A59" s="167"/>
      <c r="B59" s="180"/>
      <c r="C59" s="167"/>
      <c r="D59" s="49" t="s">
        <v>717</v>
      </c>
      <c r="E59" s="65" t="s">
        <v>718</v>
      </c>
      <c r="F59" s="70" t="s">
        <v>718</v>
      </c>
      <c r="G59" s="45">
        <v>2</v>
      </c>
      <c r="H59" s="45">
        <v>2</v>
      </c>
      <c r="I59" s="167"/>
      <c r="J59" s="167"/>
      <c r="K59" s="167"/>
    </row>
    <row r="60" spans="1:11" s="2" customFormat="1" ht="27" customHeight="1">
      <c r="A60" s="167"/>
      <c r="B60" s="180"/>
      <c r="C60" s="167"/>
      <c r="D60" s="49" t="s">
        <v>719</v>
      </c>
      <c r="E60" s="65" t="s">
        <v>720</v>
      </c>
      <c r="F60" s="65">
        <v>0.9325</v>
      </c>
      <c r="G60" s="45">
        <v>2</v>
      </c>
      <c r="H60" s="45">
        <v>2</v>
      </c>
      <c r="I60" s="167"/>
      <c r="J60" s="167"/>
      <c r="K60" s="167"/>
    </row>
    <row r="61" spans="1:11" s="2" customFormat="1" ht="27" customHeight="1">
      <c r="A61" s="167"/>
      <c r="B61" s="180"/>
      <c r="C61" s="167"/>
      <c r="D61" s="49" t="s">
        <v>721</v>
      </c>
      <c r="E61" s="65" t="s">
        <v>720</v>
      </c>
      <c r="F61" s="49">
        <v>0.94010000000000005</v>
      </c>
      <c r="G61" s="45">
        <v>2</v>
      </c>
      <c r="H61" s="45">
        <v>2</v>
      </c>
      <c r="I61" s="167"/>
      <c r="J61" s="167"/>
      <c r="K61" s="167"/>
    </row>
    <row r="62" spans="1:11" s="2" customFormat="1" ht="27" customHeight="1">
      <c r="A62" s="167"/>
      <c r="B62" s="180"/>
      <c r="C62" s="173" t="s">
        <v>722</v>
      </c>
      <c r="D62" s="49" t="s">
        <v>723</v>
      </c>
      <c r="E62" s="65" t="s">
        <v>724</v>
      </c>
      <c r="F62" s="49" t="s">
        <v>724</v>
      </c>
      <c r="G62" s="45">
        <v>2</v>
      </c>
      <c r="H62" s="45">
        <v>2</v>
      </c>
      <c r="I62" s="167"/>
      <c r="J62" s="167"/>
      <c r="K62" s="167"/>
    </row>
    <row r="63" spans="1:11" s="2" customFormat="1" ht="27" customHeight="1">
      <c r="A63" s="167"/>
      <c r="B63" s="180"/>
      <c r="C63" s="180"/>
      <c r="D63" s="49" t="s">
        <v>725</v>
      </c>
      <c r="E63" s="65" t="s">
        <v>713</v>
      </c>
      <c r="F63" s="49" t="s">
        <v>713</v>
      </c>
      <c r="G63" s="45">
        <v>2</v>
      </c>
      <c r="H63" s="45">
        <v>2</v>
      </c>
      <c r="I63" s="167"/>
      <c r="J63" s="167"/>
      <c r="K63" s="167"/>
    </row>
    <row r="64" spans="1:11" s="2" customFormat="1" ht="27" customHeight="1">
      <c r="A64" s="167"/>
      <c r="B64" s="180"/>
      <c r="C64" s="180"/>
      <c r="D64" s="49" t="s">
        <v>726</v>
      </c>
      <c r="E64" s="65" t="s">
        <v>727</v>
      </c>
      <c r="F64" s="49" t="s">
        <v>727</v>
      </c>
      <c r="G64" s="45">
        <v>2</v>
      </c>
      <c r="H64" s="45">
        <v>2</v>
      </c>
      <c r="I64" s="167"/>
      <c r="J64" s="167"/>
      <c r="K64" s="167"/>
    </row>
    <row r="65" spans="1:11" s="2" customFormat="1" ht="27" customHeight="1">
      <c r="A65" s="167"/>
      <c r="B65" s="180"/>
      <c r="C65" s="180" t="s">
        <v>728</v>
      </c>
      <c r="D65" s="49" t="s">
        <v>729</v>
      </c>
      <c r="E65" s="65" t="s">
        <v>730</v>
      </c>
      <c r="F65" s="49" t="s">
        <v>730</v>
      </c>
      <c r="G65" s="45">
        <v>2</v>
      </c>
      <c r="H65" s="45">
        <v>2</v>
      </c>
      <c r="I65" s="167"/>
      <c r="J65" s="167"/>
      <c r="K65" s="167"/>
    </row>
    <row r="66" spans="1:11" s="2" customFormat="1" ht="27" customHeight="1">
      <c r="A66" s="167"/>
      <c r="B66" s="180"/>
      <c r="C66" s="180"/>
      <c r="D66" s="49" t="s">
        <v>731</v>
      </c>
      <c r="E66" s="65" t="s">
        <v>732</v>
      </c>
      <c r="F66" s="49" t="s">
        <v>732</v>
      </c>
      <c r="G66" s="45">
        <v>2</v>
      </c>
      <c r="H66" s="45">
        <v>2</v>
      </c>
      <c r="I66" s="167"/>
      <c r="J66" s="167"/>
      <c r="K66" s="167"/>
    </row>
    <row r="67" spans="1:11" s="2" customFormat="1" ht="27" customHeight="1">
      <c r="A67" s="167"/>
      <c r="B67" s="180"/>
      <c r="C67" s="180"/>
      <c r="D67" s="49" t="s">
        <v>733</v>
      </c>
      <c r="E67" s="65" t="s">
        <v>732</v>
      </c>
      <c r="F67" s="49" t="s">
        <v>732</v>
      </c>
      <c r="G67" s="45">
        <v>2</v>
      </c>
      <c r="H67" s="45">
        <v>2</v>
      </c>
      <c r="I67" s="167"/>
      <c r="J67" s="167"/>
      <c r="K67" s="167"/>
    </row>
    <row r="68" spans="1:11" s="2" customFormat="1" ht="27" customHeight="1">
      <c r="A68" s="167"/>
      <c r="B68" s="180"/>
      <c r="C68" s="180"/>
      <c r="D68" s="49" t="s">
        <v>734</v>
      </c>
      <c r="E68" s="65" t="s">
        <v>735</v>
      </c>
      <c r="F68" s="49" t="s">
        <v>735</v>
      </c>
      <c r="G68" s="45">
        <v>2</v>
      </c>
      <c r="H68" s="45">
        <v>2</v>
      </c>
      <c r="I68" s="167"/>
      <c r="J68" s="167"/>
      <c r="K68" s="167"/>
    </row>
    <row r="69" spans="1:11" s="2" customFormat="1" ht="27" customHeight="1">
      <c r="A69" s="167"/>
      <c r="B69" s="173" t="s">
        <v>736</v>
      </c>
      <c r="C69" s="173" t="s">
        <v>737</v>
      </c>
      <c r="D69" s="49" t="s">
        <v>738</v>
      </c>
      <c r="E69" s="66">
        <v>0.9</v>
      </c>
      <c r="F69" s="66">
        <v>0.95</v>
      </c>
      <c r="G69" s="45">
        <v>5</v>
      </c>
      <c r="H69" s="45">
        <v>5</v>
      </c>
      <c r="I69" s="167"/>
      <c r="J69" s="167"/>
      <c r="K69" s="167"/>
    </row>
    <row r="70" spans="1:11" s="2" customFormat="1" ht="27" customHeight="1">
      <c r="A70" s="167"/>
      <c r="B70" s="180"/>
      <c r="C70" s="181"/>
      <c r="D70" s="49" t="s">
        <v>739</v>
      </c>
      <c r="E70" s="66">
        <v>0.9</v>
      </c>
      <c r="F70" s="66">
        <v>0.95</v>
      </c>
      <c r="G70" s="45">
        <v>5</v>
      </c>
      <c r="H70" s="45">
        <v>5</v>
      </c>
      <c r="I70" s="167"/>
      <c r="J70" s="167"/>
      <c r="K70" s="167"/>
    </row>
    <row r="71" spans="1:11" s="2" customFormat="1" ht="22" customHeight="1">
      <c r="A71" s="167" t="s">
        <v>740</v>
      </c>
      <c r="B71" s="167"/>
      <c r="C71" s="167"/>
      <c r="D71" s="167"/>
      <c r="E71" s="167"/>
      <c r="F71" s="167"/>
      <c r="G71" s="174">
        <f>SUM(H15:H70)</f>
        <v>88.94</v>
      </c>
      <c r="H71" s="175"/>
      <c r="I71" s="175"/>
      <c r="J71" s="175"/>
      <c r="K71" s="176"/>
    </row>
    <row r="72" spans="1:11" s="2" customFormat="1" ht="41.15" customHeight="1">
      <c r="A72" s="45" t="s">
        <v>741</v>
      </c>
      <c r="B72" s="177" t="s">
        <v>742</v>
      </c>
      <c r="C72" s="172"/>
      <c r="D72" s="172"/>
      <c r="E72" s="172"/>
      <c r="F72" s="172"/>
      <c r="G72" s="172"/>
      <c r="H72" s="172"/>
      <c r="I72" s="172"/>
      <c r="J72" s="172"/>
      <c r="K72" s="172"/>
    </row>
    <row r="73" spans="1:11" s="2" customFormat="1" ht="29" customHeight="1">
      <c r="A73" s="177" t="s">
        <v>743</v>
      </c>
      <c r="B73" s="172"/>
      <c r="C73" s="172"/>
      <c r="D73" s="172"/>
      <c r="E73" s="172"/>
      <c r="F73" s="172"/>
      <c r="G73" s="172"/>
      <c r="H73" s="172"/>
      <c r="I73" s="172"/>
      <c r="J73" s="172"/>
      <c r="K73" s="172"/>
    </row>
    <row r="74" spans="1:11" s="2" customFormat="1" ht="119" customHeight="1">
      <c r="A74" s="178" t="s">
        <v>744</v>
      </c>
      <c r="B74" s="179"/>
      <c r="C74" s="179"/>
      <c r="D74" s="179"/>
      <c r="E74" s="179"/>
      <c r="F74" s="179"/>
      <c r="G74" s="179"/>
      <c r="H74" s="179"/>
      <c r="I74" s="179"/>
      <c r="J74" s="179"/>
      <c r="K74" s="179"/>
    </row>
  </sheetData>
  <mergeCells count="94">
    <mergeCell ref="B72:K72"/>
    <mergeCell ref="A73:K73"/>
    <mergeCell ref="A74:K74"/>
    <mergeCell ref="A12:A13"/>
    <mergeCell ref="A14:A70"/>
    <mergeCell ref="B15:B53"/>
    <mergeCell ref="B54:B68"/>
    <mergeCell ref="B69:B70"/>
    <mergeCell ref="C15:C28"/>
    <mergeCell ref="C29:C36"/>
    <mergeCell ref="C37:C39"/>
    <mergeCell ref="C40:C53"/>
    <mergeCell ref="C55:C61"/>
    <mergeCell ref="C62:C64"/>
    <mergeCell ref="C65:C68"/>
    <mergeCell ref="C69:C70"/>
    <mergeCell ref="I67:K67"/>
    <mergeCell ref="I68:K68"/>
    <mergeCell ref="I69:K69"/>
    <mergeCell ref="I70:K70"/>
    <mergeCell ref="A71:F71"/>
    <mergeCell ref="G71:K71"/>
    <mergeCell ref="I62:K62"/>
    <mergeCell ref="I63:K63"/>
    <mergeCell ref="I64:K64"/>
    <mergeCell ref="I65:K65"/>
    <mergeCell ref="I66:K66"/>
    <mergeCell ref="I57:K57"/>
    <mergeCell ref="I58:K58"/>
    <mergeCell ref="I59:K59"/>
    <mergeCell ref="I60:K60"/>
    <mergeCell ref="I61:K61"/>
    <mergeCell ref="I52:K52"/>
    <mergeCell ref="I53:K53"/>
    <mergeCell ref="I54:K54"/>
    <mergeCell ref="I55:K55"/>
    <mergeCell ref="I56:K56"/>
    <mergeCell ref="I47:K47"/>
    <mergeCell ref="I48:K48"/>
    <mergeCell ref="I49:K49"/>
    <mergeCell ref="I50:K50"/>
    <mergeCell ref="I51:K51"/>
    <mergeCell ref="I42:K42"/>
    <mergeCell ref="I43:K43"/>
    <mergeCell ref="I44:K44"/>
    <mergeCell ref="I45:K45"/>
    <mergeCell ref="I46:K46"/>
    <mergeCell ref="I37:K37"/>
    <mergeCell ref="I38:K38"/>
    <mergeCell ref="I39:K39"/>
    <mergeCell ref="I40:K40"/>
    <mergeCell ref="I41:K41"/>
    <mergeCell ref="I32:K32"/>
    <mergeCell ref="I33:K33"/>
    <mergeCell ref="I34:K34"/>
    <mergeCell ref="I35:K35"/>
    <mergeCell ref="I36:K36"/>
    <mergeCell ref="I27:K27"/>
    <mergeCell ref="I28:K28"/>
    <mergeCell ref="I29:K29"/>
    <mergeCell ref="I30:K30"/>
    <mergeCell ref="I31:K31"/>
    <mergeCell ref="I22:K22"/>
    <mergeCell ref="I23:K23"/>
    <mergeCell ref="I24:K24"/>
    <mergeCell ref="I25:K25"/>
    <mergeCell ref="I26:K26"/>
    <mergeCell ref="I17:K17"/>
    <mergeCell ref="I18:K18"/>
    <mergeCell ref="I19:K19"/>
    <mergeCell ref="I20:K20"/>
    <mergeCell ref="I21:K21"/>
    <mergeCell ref="B13:E13"/>
    <mergeCell ref="F13:K13"/>
    <mergeCell ref="I14:K14"/>
    <mergeCell ref="I15:K15"/>
    <mergeCell ref="I16:K16"/>
    <mergeCell ref="G9:H9"/>
    <mergeCell ref="G10:H10"/>
    <mergeCell ref="G11:H11"/>
    <mergeCell ref="B12:E12"/>
    <mergeCell ref="F12:K12"/>
    <mergeCell ref="A7:C11"/>
    <mergeCell ref="A6:C6"/>
    <mergeCell ref="D6:E6"/>
    <mergeCell ref="G6:K6"/>
    <mergeCell ref="G7:H7"/>
    <mergeCell ref="G8:H8"/>
    <mergeCell ref="A2:K2"/>
    <mergeCell ref="A3:K3"/>
    <mergeCell ref="A4:E4"/>
    <mergeCell ref="F4:K4"/>
    <mergeCell ref="A5:C5"/>
    <mergeCell ref="D5:K5"/>
  </mergeCells>
  <phoneticPr fontId="48" type="noConversion"/>
  <pageMargins left="0.70069444444444495" right="0.23611111111111099" top="0.75138888888888899" bottom="0.75138888888888899" header="0.29861111111111099" footer="0.29861111111111099"/>
  <pageSetup paperSize="9" scale="4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469"/>
  <sheetViews>
    <sheetView workbookViewId="0">
      <selection activeCell="F17" sqref="F17"/>
    </sheetView>
  </sheetViews>
  <sheetFormatPr defaultColWidth="9" defaultRowHeight="14"/>
  <cols>
    <col min="1" max="2" width="9" style="7"/>
    <col min="3" max="3" width="13.26953125" style="7" customWidth="1"/>
    <col min="4" max="4" width="30" style="7" customWidth="1"/>
    <col min="5" max="5" width="16.90625" style="8" customWidth="1"/>
    <col min="6" max="6" width="16.26953125" style="8" customWidth="1"/>
    <col min="7" max="8" width="9" style="8"/>
    <col min="9" max="11" width="9" style="7"/>
    <col min="12" max="12" width="12.453125" style="7" customWidth="1"/>
    <col min="13" max="13" width="14.36328125" style="6" customWidth="1"/>
    <col min="14" max="16384" width="9" style="6"/>
  </cols>
  <sheetData>
    <row r="1" spans="1:12" s="1" customFormat="1" ht="19.5" customHeight="1">
      <c r="A1" s="9" t="s">
        <v>745</v>
      </c>
      <c r="B1" s="10"/>
      <c r="C1" s="10"/>
      <c r="D1" s="10"/>
      <c r="E1" s="11"/>
      <c r="F1" s="11"/>
      <c r="G1" s="11"/>
      <c r="H1" s="11"/>
      <c r="I1" s="10"/>
      <c r="J1" s="10"/>
      <c r="K1" s="10"/>
      <c r="L1" s="5"/>
    </row>
    <row r="2" spans="1:12" s="1" customFormat="1" ht="23.65" customHeight="1">
      <c r="A2" s="182" t="s">
        <v>746</v>
      </c>
      <c r="B2" s="182"/>
      <c r="C2" s="182"/>
      <c r="D2" s="182"/>
      <c r="E2" s="183"/>
      <c r="F2" s="183"/>
      <c r="G2" s="183"/>
      <c r="H2" s="183"/>
      <c r="I2" s="182"/>
      <c r="J2" s="182"/>
      <c r="K2" s="182"/>
      <c r="L2" s="5"/>
    </row>
    <row r="3" spans="1:12" s="2" customFormat="1" ht="18" customHeight="1">
      <c r="A3" s="164" t="s">
        <v>597</v>
      </c>
      <c r="B3" s="164"/>
      <c r="C3" s="164"/>
      <c r="D3" s="164"/>
      <c r="E3" s="184"/>
      <c r="F3" s="184"/>
      <c r="G3" s="184"/>
      <c r="H3" s="184"/>
      <c r="I3" s="164"/>
      <c r="J3" s="164"/>
      <c r="K3" s="164"/>
      <c r="L3" s="34"/>
    </row>
    <row r="4" spans="1:12" s="2" customFormat="1" ht="27" customHeight="1">
      <c r="A4" s="165" t="s">
        <v>747</v>
      </c>
      <c r="B4" s="165"/>
      <c r="C4" s="165"/>
      <c r="D4" s="165"/>
      <c r="E4" s="185"/>
      <c r="F4" s="185" t="s">
        <v>748</v>
      </c>
      <c r="G4" s="185"/>
      <c r="H4" s="185"/>
      <c r="I4" s="165"/>
      <c r="J4" s="165"/>
      <c r="K4" s="165"/>
      <c r="L4" s="34"/>
    </row>
    <row r="5" spans="1:12" s="3" customFormat="1" ht="30" customHeight="1">
      <c r="A5" s="186" t="s">
        <v>749</v>
      </c>
      <c r="B5" s="186"/>
      <c r="C5" s="186"/>
      <c r="D5" s="168" t="s">
        <v>750</v>
      </c>
      <c r="E5" s="187"/>
      <c r="F5" s="187"/>
      <c r="G5" s="187"/>
      <c r="H5" s="187"/>
      <c r="I5" s="188"/>
      <c r="J5" s="188"/>
      <c r="K5" s="188"/>
    </row>
    <row r="6" spans="1:12" s="3" customFormat="1" ht="30" customHeight="1">
      <c r="A6" s="186" t="s">
        <v>751</v>
      </c>
      <c r="B6" s="186"/>
      <c r="C6" s="186"/>
      <c r="D6" s="168" t="s">
        <v>752</v>
      </c>
      <c r="E6" s="171"/>
      <c r="F6" s="16" t="s">
        <v>753</v>
      </c>
      <c r="G6" s="189" t="s">
        <v>601</v>
      </c>
      <c r="H6" s="189"/>
      <c r="I6" s="190"/>
      <c r="J6" s="190"/>
      <c r="K6" s="190"/>
    </row>
    <row r="7" spans="1:12" s="3" customFormat="1" ht="30" customHeight="1">
      <c r="A7" s="217" t="s">
        <v>754</v>
      </c>
      <c r="B7" s="218"/>
      <c r="C7" s="219"/>
      <c r="D7" s="12" t="s">
        <v>755</v>
      </c>
      <c r="E7" s="16" t="s">
        <v>756</v>
      </c>
      <c r="F7" s="16" t="s">
        <v>757</v>
      </c>
      <c r="G7" s="191" t="s">
        <v>758</v>
      </c>
      <c r="H7" s="191"/>
      <c r="I7" s="12" t="s">
        <v>759</v>
      </c>
      <c r="J7" s="12" t="s">
        <v>760</v>
      </c>
      <c r="K7" s="12" t="s">
        <v>761</v>
      </c>
    </row>
    <row r="8" spans="1:12" s="3" customFormat="1" ht="21" customHeight="1">
      <c r="A8" s="220"/>
      <c r="B8" s="221"/>
      <c r="C8" s="222"/>
      <c r="D8" s="12" t="s">
        <v>762</v>
      </c>
      <c r="E8" s="17">
        <f>E9+E12</f>
        <v>0</v>
      </c>
      <c r="F8" s="17">
        <v>70</v>
      </c>
      <c r="G8" s="192">
        <v>70</v>
      </c>
      <c r="H8" s="193"/>
      <c r="I8" s="21">
        <v>10</v>
      </c>
      <c r="J8" s="35">
        <f>G8/F8</f>
        <v>1</v>
      </c>
      <c r="K8" s="21">
        <v>10</v>
      </c>
    </row>
    <row r="9" spans="1:12" s="3" customFormat="1" ht="21" customHeight="1">
      <c r="A9" s="220"/>
      <c r="B9" s="221"/>
      <c r="C9" s="222"/>
      <c r="D9" s="12" t="s">
        <v>763</v>
      </c>
      <c r="E9" s="17">
        <v>0</v>
      </c>
      <c r="F9" s="17">
        <v>70</v>
      </c>
      <c r="G9" s="192">
        <v>70</v>
      </c>
      <c r="H9" s="193"/>
      <c r="I9" s="21" t="s">
        <v>516</v>
      </c>
      <c r="J9" s="21" t="s">
        <v>516</v>
      </c>
      <c r="K9" s="21" t="s">
        <v>516</v>
      </c>
    </row>
    <row r="10" spans="1:12" s="3" customFormat="1" ht="21" customHeight="1">
      <c r="A10" s="220"/>
      <c r="B10" s="221"/>
      <c r="C10" s="222"/>
      <c r="D10" s="18" t="s">
        <v>764</v>
      </c>
      <c r="E10" s="17">
        <v>0</v>
      </c>
      <c r="F10" s="17">
        <v>70</v>
      </c>
      <c r="G10" s="192">
        <v>70</v>
      </c>
      <c r="H10" s="193"/>
      <c r="I10" s="21" t="s">
        <v>516</v>
      </c>
      <c r="J10" s="21" t="s">
        <v>516</v>
      </c>
      <c r="K10" s="21" t="s">
        <v>516</v>
      </c>
    </row>
    <row r="11" spans="1:12" s="3" customFormat="1" ht="21" customHeight="1">
      <c r="A11" s="220"/>
      <c r="B11" s="221"/>
      <c r="C11" s="222"/>
      <c r="D11" s="18" t="s">
        <v>765</v>
      </c>
      <c r="E11" s="17">
        <v>0</v>
      </c>
      <c r="F11" s="17">
        <v>0</v>
      </c>
      <c r="G11" s="189">
        <v>0</v>
      </c>
      <c r="H11" s="189"/>
      <c r="I11" s="21" t="s">
        <v>516</v>
      </c>
      <c r="J11" s="21" t="s">
        <v>516</v>
      </c>
      <c r="K11" s="21" t="s">
        <v>516</v>
      </c>
    </row>
    <row r="12" spans="1:12" s="3" customFormat="1" ht="21" customHeight="1">
      <c r="A12" s="223"/>
      <c r="B12" s="224"/>
      <c r="C12" s="225"/>
      <c r="D12" s="12" t="s">
        <v>766</v>
      </c>
      <c r="E12" s="17">
        <v>0</v>
      </c>
      <c r="F12" s="17">
        <v>0</v>
      </c>
      <c r="G12" s="189">
        <v>0</v>
      </c>
      <c r="H12" s="189"/>
      <c r="I12" s="21" t="s">
        <v>516</v>
      </c>
      <c r="J12" s="21" t="s">
        <v>516</v>
      </c>
      <c r="K12" s="21" t="s">
        <v>516</v>
      </c>
    </row>
    <row r="13" spans="1:12" s="3" customFormat="1" ht="21" customHeight="1">
      <c r="A13" s="186" t="s">
        <v>767</v>
      </c>
      <c r="B13" s="186" t="s">
        <v>768</v>
      </c>
      <c r="C13" s="186"/>
      <c r="D13" s="186"/>
      <c r="E13" s="191"/>
      <c r="F13" s="191" t="s">
        <v>769</v>
      </c>
      <c r="G13" s="191"/>
      <c r="H13" s="191"/>
      <c r="I13" s="186"/>
      <c r="J13" s="186"/>
      <c r="K13" s="186"/>
    </row>
    <row r="14" spans="1:12" s="3" customFormat="1" ht="47" customHeight="1">
      <c r="A14" s="186"/>
      <c r="B14" s="194" t="s">
        <v>770</v>
      </c>
      <c r="C14" s="195"/>
      <c r="D14" s="195"/>
      <c r="E14" s="196"/>
      <c r="F14" s="196" t="s">
        <v>771</v>
      </c>
      <c r="G14" s="196"/>
      <c r="H14" s="196"/>
      <c r="I14" s="195"/>
      <c r="J14" s="195"/>
      <c r="K14" s="195"/>
    </row>
    <row r="15" spans="1:12" s="3" customFormat="1" ht="30" customHeight="1">
      <c r="A15" s="213" t="s">
        <v>772</v>
      </c>
      <c r="B15" s="12" t="s">
        <v>773</v>
      </c>
      <c r="C15" s="12" t="s">
        <v>774</v>
      </c>
      <c r="D15" s="12" t="s">
        <v>775</v>
      </c>
      <c r="E15" s="16" t="s">
        <v>776</v>
      </c>
      <c r="F15" s="16" t="s">
        <v>777</v>
      </c>
      <c r="G15" s="16" t="s">
        <v>759</v>
      </c>
      <c r="H15" s="16" t="s">
        <v>761</v>
      </c>
      <c r="I15" s="186" t="s">
        <v>778</v>
      </c>
      <c r="J15" s="186"/>
      <c r="K15" s="186"/>
    </row>
    <row r="16" spans="1:12" s="3" customFormat="1" ht="30" customHeight="1">
      <c r="A16" s="214"/>
      <c r="B16" s="190" t="s">
        <v>779</v>
      </c>
      <c r="C16" s="213" t="s">
        <v>780</v>
      </c>
      <c r="D16" s="22" t="s">
        <v>781</v>
      </c>
      <c r="E16" s="23" t="s">
        <v>782</v>
      </c>
      <c r="F16" s="24" t="s">
        <v>783</v>
      </c>
      <c r="G16" s="17">
        <v>15</v>
      </c>
      <c r="H16" s="17">
        <v>15</v>
      </c>
      <c r="I16" s="190"/>
      <c r="J16" s="190"/>
      <c r="K16" s="190"/>
    </row>
    <row r="17" spans="1:12" s="3" customFormat="1" ht="30" customHeight="1">
      <c r="A17" s="214"/>
      <c r="B17" s="190"/>
      <c r="C17" s="215"/>
      <c r="D17" s="22" t="s">
        <v>784</v>
      </c>
      <c r="E17" s="23" t="s">
        <v>785</v>
      </c>
      <c r="F17" s="24" t="s">
        <v>786</v>
      </c>
      <c r="G17" s="17">
        <v>15</v>
      </c>
      <c r="H17" s="17">
        <v>15</v>
      </c>
      <c r="I17" s="190"/>
      <c r="J17" s="190"/>
      <c r="K17" s="190"/>
    </row>
    <row r="18" spans="1:12" s="3" customFormat="1" ht="30" customHeight="1">
      <c r="A18" s="214"/>
      <c r="B18" s="190"/>
      <c r="C18" s="12" t="s">
        <v>787</v>
      </c>
      <c r="D18" s="25" t="s">
        <v>788</v>
      </c>
      <c r="E18" s="15" t="s">
        <v>789</v>
      </c>
      <c r="F18" s="26" t="s">
        <v>644</v>
      </c>
      <c r="G18" s="17">
        <v>20</v>
      </c>
      <c r="H18" s="17">
        <v>20</v>
      </c>
      <c r="I18" s="190"/>
      <c r="J18" s="190"/>
      <c r="K18" s="190"/>
    </row>
    <row r="19" spans="1:12" s="3" customFormat="1" ht="41" customHeight="1">
      <c r="A19" s="214"/>
      <c r="B19" s="20" t="s">
        <v>790</v>
      </c>
      <c r="C19" s="12" t="s">
        <v>791</v>
      </c>
      <c r="D19" s="25" t="s">
        <v>792</v>
      </c>
      <c r="E19" s="27" t="s">
        <v>793</v>
      </c>
      <c r="F19" s="27" t="s">
        <v>793</v>
      </c>
      <c r="G19" s="17">
        <v>30</v>
      </c>
      <c r="H19" s="17">
        <v>30</v>
      </c>
      <c r="I19" s="190"/>
      <c r="J19" s="190"/>
      <c r="K19" s="190"/>
    </row>
    <row r="20" spans="1:12" s="3" customFormat="1" ht="42" customHeight="1">
      <c r="A20" s="214"/>
      <c r="B20" s="19" t="s">
        <v>794</v>
      </c>
      <c r="C20" s="19" t="s">
        <v>795</v>
      </c>
      <c r="D20" s="28" t="s">
        <v>796</v>
      </c>
      <c r="E20" s="17" t="s">
        <v>797</v>
      </c>
      <c r="F20" s="29">
        <v>0.95499999999999996</v>
      </c>
      <c r="G20" s="17">
        <v>10</v>
      </c>
      <c r="H20" s="17">
        <v>10</v>
      </c>
      <c r="I20" s="190"/>
      <c r="J20" s="190"/>
      <c r="K20" s="190"/>
    </row>
    <row r="21" spans="1:12" s="3" customFormat="1" ht="30" customHeight="1">
      <c r="A21" s="186" t="s">
        <v>798</v>
      </c>
      <c r="B21" s="186"/>
      <c r="C21" s="186"/>
      <c r="D21" s="186"/>
      <c r="E21" s="191"/>
      <c r="F21" s="191"/>
      <c r="G21" s="189">
        <v>90</v>
      </c>
      <c r="H21" s="189"/>
      <c r="I21" s="190"/>
      <c r="J21" s="190"/>
      <c r="K21" s="190"/>
    </row>
    <row r="22" spans="1:12" s="3" customFormat="1" ht="30" customHeight="1">
      <c r="A22" s="19" t="s">
        <v>799</v>
      </c>
      <c r="B22" s="197" t="s">
        <v>800</v>
      </c>
      <c r="C22" s="198"/>
      <c r="D22" s="198"/>
      <c r="E22" s="199"/>
      <c r="F22" s="199"/>
      <c r="G22" s="199"/>
      <c r="H22" s="199"/>
      <c r="I22" s="198"/>
      <c r="J22" s="198"/>
      <c r="K22" s="198"/>
    </row>
    <row r="23" spans="1:12" s="3" customFormat="1" ht="30" customHeight="1">
      <c r="A23" s="198" t="s">
        <v>743</v>
      </c>
      <c r="B23" s="198"/>
      <c r="C23" s="198"/>
      <c r="D23" s="198"/>
      <c r="E23" s="199"/>
      <c r="F23" s="199"/>
      <c r="G23" s="199"/>
      <c r="H23" s="199"/>
      <c r="I23" s="198"/>
      <c r="J23" s="198"/>
      <c r="K23" s="198"/>
    </row>
    <row r="24" spans="1:12" s="3" customFormat="1" ht="25" customHeight="1">
      <c r="A24" s="226" t="s">
        <v>801</v>
      </c>
      <c r="B24" s="226"/>
      <c r="C24" s="226"/>
      <c r="D24" s="226"/>
      <c r="E24" s="227"/>
      <c r="F24" s="227"/>
      <c r="G24" s="227"/>
      <c r="H24" s="227"/>
      <c r="I24" s="226"/>
      <c r="J24" s="226"/>
      <c r="K24" s="226"/>
    </row>
    <row r="25" spans="1:12" s="3" customFormat="1" ht="25" customHeight="1">
      <c r="A25" s="226"/>
      <c r="B25" s="226"/>
      <c r="C25" s="226"/>
      <c r="D25" s="226"/>
      <c r="E25" s="227"/>
      <c r="F25" s="227"/>
      <c r="G25" s="227"/>
      <c r="H25" s="227"/>
      <c r="I25" s="226"/>
      <c r="J25" s="226"/>
      <c r="K25" s="226"/>
    </row>
    <row r="26" spans="1:12" s="3" customFormat="1" ht="25" customHeight="1">
      <c r="A26" s="226"/>
      <c r="B26" s="226"/>
      <c r="C26" s="226"/>
      <c r="D26" s="226"/>
      <c r="E26" s="227"/>
      <c r="F26" s="227"/>
      <c r="G26" s="227"/>
      <c r="H26" s="227"/>
      <c r="I26" s="226"/>
      <c r="J26" s="226"/>
      <c r="K26" s="226"/>
    </row>
    <row r="27" spans="1:12" s="3" customFormat="1" ht="25" customHeight="1">
      <c r="A27" s="226"/>
      <c r="B27" s="226"/>
      <c r="C27" s="226"/>
      <c r="D27" s="226"/>
      <c r="E27" s="227"/>
      <c r="F27" s="227"/>
      <c r="G27" s="227"/>
      <c r="H27" s="227"/>
      <c r="I27" s="226"/>
      <c r="J27" s="226"/>
      <c r="K27" s="226"/>
    </row>
    <row r="28" spans="1:12" s="3" customFormat="1" ht="31" customHeight="1">
      <c r="A28" s="226"/>
      <c r="B28" s="226"/>
      <c r="C28" s="226"/>
      <c r="D28" s="226"/>
      <c r="E28" s="227"/>
      <c r="F28" s="227"/>
      <c r="G28" s="227"/>
      <c r="H28" s="227"/>
      <c r="I28" s="226"/>
      <c r="J28" s="226"/>
      <c r="K28" s="226"/>
    </row>
    <row r="30" spans="1:12" s="1" customFormat="1" ht="19.5" customHeight="1">
      <c r="A30" s="9" t="s">
        <v>745</v>
      </c>
      <c r="B30" s="10"/>
      <c r="C30" s="10"/>
      <c r="D30" s="10"/>
      <c r="E30" s="11"/>
      <c r="F30" s="11"/>
      <c r="G30" s="11"/>
      <c r="H30" s="11"/>
      <c r="I30" s="10"/>
      <c r="J30" s="10"/>
      <c r="K30" s="10"/>
      <c r="L30" s="5"/>
    </row>
    <row r="31" spans="1:12" s="1" customFormat="1" ht="23.65" customHeight="1">
      <c r="A31" s="182" t="s">
        <v>746</v>
      </c>
      <c r="B31" s="182"/>
      <c r="C31" s="182"/>
      <c r="D31" s="182"/>
      <c r="E31" s="183"/>
      <c r="F31" s="183"/>
      <c r="G31" s="183"/>
      <c r="H31" s="183"/>
      <c r="I31" s="182"/>
      <c r="J31" s="182"/>
      <c r="K31" s="182"/>
      <c r="L31" s="5"/>
    </row>
    <row r="32" spans="1:12" s="2" customFormat="1" ht="18" customHeight="1">
      <c r="A32" s="164" t="s">
        <v>597</v>
      </c>
      <c r="B32" s="164"/>
      <c r="C32" s="164"/>
      <c r="D32" s="164"/>
      <c r="E32" s="184"/>
      <c r="F32" s="184"/>
      <c r="G32" s="184"/>
      <c r="H32" s="184"/>
      <c r="I32" s="164"/>
      <c r="J32" s="164"/>
      <c r="K32" s="164"/>
      <c r="L32" s="34"/>
    </row>
    <row r="33" spans="1:12" s="2" customFormat="1" ht="27" customHeight="1">
      <c r="A33" s="165" t="s">
        <v>747</v>
      </c>
      <c r="B33" s="165"/>
      <c r="C33" s="165"/>
      <c r="D33" s="165"/>
      <c r="E33" s="185"/>
      <c r="F33" s="185" t="s">
        <v>748</v>
      </c>
      <c r="G33" s="185"/>
      <c r="H33" s="185"/>
      <c r="I33" s="165"/>
      <c r="J33" s="165"/>
      <c r="K33" s="165"/>
      <c r="L33" s="34"/>
    </row>
    <row r="34" spans="1:12" s="4" customFormat="1" ht="23" customHeight="1">
      <c r="A34" s="186" t="s">
        <v>749</v>
      </c>
      <c r="B34" s="186"/>
      <c r="C34" s="186"/>
      <c r="D34" s="168" t="s">
        <v>802</v>
      </c>
      <c r="E34" s="187"/>
      <c r="F34" s="187"/>
      <c r="G34" s="187"/>
      <c r="H34" s="187"/>
      <c r="I34" s="188"/>
      <c r="J34" s="188"/>
      <c r="K34" s="188"/>
    </row>
    <row r="35" spans="1:12" s="4" customFormat="1" ht="27" customHeight="1">
      <c r="A35" s="186" t="s">
        <v>751</v>
      </c>
      <c r="B35" s="186"/>
      <c r="C35" s="186"/>
      <c r="D35" s="200" t="s">
        <v>752</v>
      </c>
      <c r="E35" s="201"/>
      <c r="F35" s="16" t="s">
        <v>753</v>
      </c>
      <c r="G35" s="196" t="s">
        <v>601</v>
      </c>
      <c r="H35" s="196"/>
      <c r="I35" s="195"/>
      <c r="J35" s="195"/>
      <c r="K35" s="195"/>
    </row>
    <row r="36" spans="1:12" s="4" customFormat="1" ht="34" customHeight="1">
      <c r="A36" s="217" t="s">
        <v>754</v>
      </c>
      <c r="B36" s="218"/>
      <c r="C36" s="219"/>
      <c r="D36" s="12" t="s">
        <v>755</v>
      </c>
      <c r="E36" s="16" t="s">
        <v>756</v>
      </c>
      <c r="F36" s="16" t="s">
        <v>757</v>
      </c>
      <c r="G36" s="191" t="s">
        <v>758</v>
      </c>
      <c r="H36" s="191"/>
      <c r="I36" s="12" t="s">
        <v>759</v>
      </c>
      <c r="J36" s="12" t="s">
        <v>760</v>
      </c>
      <c r="K36" s="12" t="s">
        <v>761</v>
      </c>
    </row>
    <row r="37" spans="1:12" s="4" customFormat="1" ht="23" customHeight="1">
      <c r="A37" s="220"/>
      <c r="B37" s="221"/>
      <c r="C37" s="222"/>
      <c r="D37" s="12" t="s">
        <v>762</v>
      </c>
      <c r="E37" s="17">
        <v>653.15</v>
      </c>
      <c r="F37" s="17">
        <v>1029.0999999999999</v>
      </c>
      <c r="G37" s="192">
        <v>1029.0999999999999</v>
      </c>
      <c r="H37" s="193"/>
      <c r="I37" s="21">
        <v>10</v>
      </c>
      <c r="J37" s="36">
        <v>1</v>
      </c>
      <c r="K37" s="21">
        <v>10</v>
      </c>
    </row>
    <row r="38" spans="1:12" s="4" customFormat="1" ht="23" customHeight="1">
      <c r="A38" s="220"/>
      <c r="B38" s="221"/>
      <c r="C38" s="222"/>
      <c r="D38" s="12" t="s">
        <v>763</v>
      </c>
      <c r="E38" s="17">
        <v>0</v>
      </c>
      <c r="F38" s="17">
        <v>0</v>
      </c>
      <c r="G38" s="189">
        <v>0</v>
      </c>
      <c r="H38" s="189"/>
      <c r="I38" s="21" t="s">
        <v>516</v>
      </c>
      <c r="J38" s="21" t="s">
        <v>516</v>
      </c>
      <c r="K38" s="21" t="s">
        <v>516</v>
      </c>
    </row>
    <row r="39" spans="1:12" s="4" customFormat="1" ht="23" customHeight="1">
      <c r="A39" s="220"/>
      <c r="B39" s="221"/>
      <c r="C39" s="222"/>
      <c r="D39" s="18" t="s">
        <v>764</v>
      </c>
      <c r="E39" s="17">
        <v>0</v>
      </c>
      <c r="F39" s="17">
        <v>0</v>
      </c>
      <c r="G39" s="189">
        <v>0</v>
      </c>
      <c r="H39" s="189"/>
      <c r="I39" s="21" t="s">
        <v>516</v>
      </c>
      <c r="J39" s="21" t="s">
        <v>516</v>
      </c>
      <c r="K39" s="21" t="s">
        <v>516</v>
      </c>
    </row>
    <row r="40" spans="1:12" s="4" customFormat="1" ht="23" customHeight="1">
      <c r="A40" s="220"/>
      <c r="B40" s="221"/>
      <c r="C40" s="222"/>
      <c r="D40" s="18" t="s">
        <v>765</v>
      </c>
      <c r="E40" s="17">
        <v>0</v>
      </c>
      <c r="F40" s="17">
        <v>0</v>
      </c>
      <c r="G40" s="189">
        <v>0</v>
      </c>
      <c r="H40" s="189"/>
      <c r="I40" s="21" t="s">
        <v>516</v>
      </c>
      <c r="J40" s="21" t="s">
        <v>516</v>
      </c>
      <c r="K40" s="21" t="s">
        <v>516</v>
      </c>
    </row>
    <row r="41" spans="1:12" s="4" customFormat="1" ht="23" customHeight="1">
      <c r="A41" s="223"/>
      <c r="B41" s="224"/>
      <c r="C41" s="225"/>
      <c r="D41" s="12" t="s">
        <v>766</v>
      </c>
      <c r="E41" s="17">
        <v>653.15</v>
      </c>
      <c r="F41" s="17">
        <v>1029.0999999999999</v>
      </c>
      <c r="G41" s="189">
        <v>1029.0999999999999</v>
      </c>
      <c r="H41" s="189"/>
      <c r="I41" s="21" t="s">
        <v>516</v>
      </c>
      <c r="J41" s="21" t="s">
        <v>516</v>
      </c>
      <c r="K41" s="21" t="s">
        <v>516</v>
      </c>
    </row>
    <row r="42" spans="1:12" s="4" customFormat="1" ht="23" customHeight="1">
      <c r="A42" s="186" t="s">
        <v>767</v>
      </c>
      <c r="B42" s="186" t="s">
        <v>768</v>
      </c>
      <c r="C42" s="186"/>
      <c r="D42" s="186"/>
      <c r="E42" s="191"/>
      <c r="F42" s="191" t="s">
        <v>769</v>
      </c>
      <c r="G42" s="191"/>
      <c r="H42" s="191"/>
      <c r="I42" s="186"/>
      <c r="J42" s="186"/>
      <c r="K42" s="186"/>
    </row>
    <row r="43" spans="1:12" s="4" customFormat="1" ht="60" customHeight="1">
      <c r="A43" s="186"/>
      <c r="B43" s="194" t="s">
        <v>803</v>
      </c>
      <c r="C43" s="195"/>
      <c r="D43" s="195"/>
      <c r="E43" s="196"/>
      <c r="F43" s="202" t="s">
        <v>803</v>
      </c>
      <c r="G43" s="196"/>
      <c r="H43" s="196"/>
      <c r="I43" s="195"/>
      <c r="J43" s="195"/>
      <c r="K43" s="195"/>
    </row>
    <row r="44" spans="1:12" s="4" customFormat="1" ht="23" customHeight="1">
      <c r="A44" s="213" t="s">
        <v>772</v>
      </c>
      <c r="B44" s="12" t="s">
        <v>773</v>
      </c>
      <c r="C44" s="12" t="s">
        <v>774</v>
      </c>
      <c r="D44" s="12" t="s">
        <v>775</v>
      </c>
      <c r="E44" s="16" t="s">
        <v>776</v>
      </c>
      <c r="F44" s="16" t="s">
        <v>777</v>
      </c>
      <c r="G44" s="16" t="s">
        <v>759</v>
      </c>
      <c r="H44" s="16" t="s">
        <v>761</v>
      </c>
      <c r="I44" s="186" t="s">
        <v>778</v>
      </c>
      <c r="J44" s="186"/>
      <c r="K44" s="186"/>
    </row>
    <row r="45" spans="1:12" s="4" customFormat="1" ht="23" customHeight="1">
      <c r="A45" s="214"/>
      <c r="B45" s="186" t="s">
        <v>804</v>
      </c>
      <c r="C45" s="213" t="s">
        <v>780</v>
      </c>
      <c r="D45" s="30" t="s">
        <v>805</v>
      </c>
      <c r="E45" s="32" t="s">
        <v>806</v>
      </c>
      <c r="F45" s="14" t="s">
        <v>807</v>
      </c>
      <c r="G45" s="17">
        <v>5</v>
      </c>
      <c r="H45" s="17">
        <v>5</v>
      </c>
      <c r="I45" s="190"/>
      <c r="J45" s="190"/>
      <c r="K45" s="190"/>
    </row>
    <row r="46" spans="1:12" s="4" customFormat="1" ht="23" customHeight="1">
      <c r="A46" s="214"/>
      <c r="B46" s="186"/>
      <c r="C46" s="214"/>
      <c r="D46" s="31" t="s">
        <v>808</v>
      </c>
      <c r="E46" s="32" t="s">
        <v>809</v>
      </c>
      <c r="F46" s="14" t="s">
        <v>810</v>
      </c>
      <c r="G46" s="17">
        <v>10</v>
      </c>
      <c r="H46" s="17">
        <v>10</v>
      </c>
      <c r="I46" s="190"/>
      <c r="J46" s="190"/>
      <c r="K46" s="190"/>
    </row>
    <row r="47" spans="1:12" s="4" customFormat="1" ht="23" customHeight="1">
      <c r="A47" s="214"/>
      <c r="B47" s="186"/>
      <c r="C47" s="215"/>
      <c r="D47" s="31" t="s">
        <v>811</v>
      </c>
      <c r="E47" s="14" t="s">
        <v>812</v>
      </c>
      <c r="F47" s="14" t="s">
        <v>813</v>
      </c>
      <c r="G47" s="17">
        <v>10</v>
      </c>
      <c r="H47" s="17">
        <v>10</v>
      </c>
      <c r="I47" s="190"/>
      <c r="J47" s="190"/>
      <c r="K47" s="190"/>
    </row>
    <row r="48" spans="1:12" s="4" customFormat="1" ht="30" customHeight="1">
      <c r="A48" s="214"/>
      <c r="B48" s="190"/>
      <c r="C48" s="12" t="s">
        <v>787</v>
      </c>
      <c r="D48" s="31" t="s">
        <v>814</v>
      </c>
      <c r="E48" s="14" t="s">
        <v>789</v>
      </c>
      <c r="F48" s="14" t="s">
        <v>644</v>
      </c>
      <c r="G48" s="17">
        <v>10</v>
      </c>
      <c r="H48" s="17">
        <v>10</v>
      </c>
      <c r="I48" s="190"/>
      <c r="J48" s="190"/>
      <c r="K48" s="190"/>
    </row>
    <row r="49" spans="1:12" s="4" customFormat="1" ht="30" customHeight="1">
      <c r="A49" s="214"/>
      <c r="B49" s="190"/>
      <c r="C49" s="12" t="s">
        <v>815</v>
      </c>
      <c r="D49" s="31" t="s">
        <v>816</v>
      </c>
      <c r="E49" s="14" t="s">
        <v>789</v>
      </c>
      <c r="F49" s="14" t="s">
        <v>644</v>
      </c>
      <c r="G49" s="17">
        <v>10</v>
      </c>
      <c r="H49" s="17">
        <v>10</v>
      </c>
      <c r="I49" s="190"/>
      <c r="J49" s="190"/>
      <c r="K49" s="190"/>
    </row>
    <row r="50" spans="1:12" s="4" customFormat="1" ht="23" customHeight="1">
      <c r="A50" s="214"/>
      <c r="B50" s="190"/>
      <c r="C50" s="12" t="s">
        <v>817</v>
      </c>
      <c r="D50" s="31" t="s">
        <v>818</v>
      </c>
      <c r="E50" s="14" t="s">
        <v>819</v>
      </c>
      <c r="F50" s="14" t="s">
        <v>820</v>
      </c>
      <c r="G50" s="17">
        <v>5</v>
      </c>
      <c r="H50" s="17">
        <v>5</v>
      </c>
      <c r="I50" s="190"/>
      <c r="J50" s="190"/>
      <c r="K50" s="190"/>
    </row>
    <row r="51" spans="1:12" s="4" customFormat="1" ht="23" customHeight="1">
      <c r="A51" s="214"/>
      <c r="B51" s="214" t="s">
        <v>821</v>
      </c>
      <c r="C51" s="213" t="s">
        <v>791</v>
      </c>
      <c r="D51" s="31" t="s">
        <v>822</v>
      </c>
      <c r="E51" s="14" t="s">
        <v>823</v>
      </c>
      <c r="F51" s="14" t="s">
        <v>824</v>
      </c>
      <c r="G51" s="17">
        <v>20</v>
      </c>
      <c r="H51" s="17">
        <v>20</v>
      </c>
      <c r="I51" s="190"/>
      <c r="J51" s="190"/>
      <c r="K51" s="190"/>
    </row>
    <row r="52" spans="1:12" s="4" customFormat="1" ht="32" customHeight="1">
      <c r="A52" s="214"/>
      <c r="B52" s="214"/>
      <c r="C52" s="215"/>
      <c r="D52" s="31" t="s">
        <v>825</v>
      </c>
      <c r="E52" s="14" t="s">
        <v>789</v>
      </c>
      <c r="F52" s="14" t="s">
        <v>644</v>
      </c>
      <c r="G52" s="17">
        <v>10</v>
      </c>
      <c r="H52" s="17">
        <v>10</v>
      </c>
      <c r="I52" s="190"/>
      <c r="J52" s="190"/>
      <c r="K52" s="190"/>
    </row>
    <row r="53" spans="1:12" s="4" customFormat="1" ht="23" customHeight="1">
      <c r="A53" s="214"/>
      <c r="B53" s="213" t="s">
        <v>794</v>
      </c>
      <c r="C53" s="213" t="s">
        <v>795</v>
      </c>
      <c r="D53" s="33" t="s">
        <v>826</v>
      </c>
      <c r="E53" s="14" t="s">
        <v>827</v>
      </c>
      <c r="F53" s="14" t="s">
        <v>828</v>
      </c>
      <c r="G53" s="17">
        <v>5</v>
      </c>
      <c r="H53" s="17">
        <v>5</v>
      </c>
      <c r="I53" s="190"/>
      <c r="J53" s="190"/>
      <c r="K53" s="190"/>
    </row>
    <row r="54" spans="1:12" s="4" customFormat="1" ht="23" customHeight="1">
      <c r="A54" s="214"/>
      <c r="B54" s="214"/>
      <c r="C54" s="214"/>
      <c r="D54" s="33" t="s">
        <v>829</v>
      </c>
      <c r="E54" s="14" t="s">
        <v>827</v>
      </c>
      <c r="F54" s="14" t="s">
        <v>830</v>
      </c>
      <c r="G54" s="17">
        <v>5</v>
      </c>
      <c r="H54" s="17">
        <v>5</v>
      </c>
      <c r="I54" s="190"/>
      <c r="J54" s="190"/>
      <c r="K54" s="190"/>
    </row>
    <row r="55" spans="1:12" s="4" customFormat="1" ht="23" customHeight="1">
      <c r="A55" s="186" t="s">
        <v>798</v>
      </c>
      <c r="B55" s="186"/>
      <c r="C55" s="186"/>
      <c r="D55" s="186"/>
      <c r="E55" s="191"/>
      <c r="F55" s="191"/>
      <c r="G55" s="189">
        <v>90</v>
      </c>
      <c r="H55" s="189"/>
      <c r="I55" s="190"/>
      <c r="J55" s="190"/>
      <c r="K55" s="190"/>
    </row>
    <row r="56" spans="1:12" s="4" customFormat="1" ht="23" customHeight="1">
      <c r="A56" s="213" t="s">
        <v>799</v>
      </c>
      <c r="B56" s="198" t="s">
        <v>800</v>
      </c>
      <c r="C56" s="198"/>
      <c r="D56" s="198"/>
      <c r="E56" s="199"/>
      <c r="F56" s="199"/>
      <c r="G56" s="199"/>
      <c r="H56" s="199"/>
      <c r="I56" s="198"/>
      <c r="J56" s="198"/>
      <c r="K56" s="198"/>
    </row>
    <row r="57" spans="1:12" s="4" customFormat="1" ht="23" customHeight="1">
      <c r="A57" s="215"/>
      <c r="B57" s="198"/>
      <c r="C57" s="198"/>
      <c r="D57" s="198"/>
      <c r="E57" s="199"/>
      <c r="F57" s="199"/>
      <c r="G57" s="199"/>
      <c r="H57" s="199"/>
      <c r="I57" s="198"/>
      <c r="J57" s="198"/>
      <c r="K57" s="198"/>
    </row>
    <row r="58" spans="1:12" s="4" customFormat="1" ht="23" customHeight="1">
      <c r="A58" s="198" t="s">
        <v>743</v>
      </c>
      <c r="B58" s="198"/>
      <c r="C58" s="198"/>
      <c r="D58" s="198"/>
      <c r="E58" s="199"/>
      <c r="F58" s="199"/>
      <c r="G58" s="199"/>
      <c r="H58" s="199"/>
      <c r="I58" s="198"/>
      <c r="J58" s="198"/>
      <c r="K58" s="198"/>
    </row>
    <row r="59" spans="1:12" s="4" customFormat="1" ht="14.4" customHeight="1">
      <c r="A59" s="226" t="s">
        <v>801</v>
      </c>
      <c r="B59" s="226"/>
      <c r="C59" s="226"/>
      <c r="D59" s="226"/>
      <c r="E59" s="227"/>
      <c r="F59" s="227"/>
      <c r="G59" s="227"/>
      <c r="H59" s="227"/>
      <c r="I59" s="226"/>
      <c r="J59" s="226"/>
      <c r="K59" s="226"/>
    </row>
    <row r="60" spans="1:12" s="4" customFormat="1" ht="52.75" customHeight="1">
      <c r="A60" s="226"/>
      <c r="B60" s="226"/>
      <c r="C60" s="226"/>
      <c r="D60" s="226"/>
      <c r="E60" s="227"/>
      <c r="F60" s="227"/>
      <c r="G60" s="227"/>
      <c r="H60" s="227"/>
      <c r="I60" s="226"/>
      <c r="J60" s="226"/>
      <c r="K60" s="226"/>
    </row>
    <row r="61" spans="1:12" s="4" customFormat="1" ht="14.4" customHeight="1">
      <c r="A61" s="226"/>
      <c r="B61" s="226"/>
      <c r="C61" s="226"/>
      <c r="D61" s="226"/>
      <c r="E61" s="227"/>
      <c r="F61" s="227"/>
      <c r="G61" s="227"/>
      <c r="H61" s="227"/>
      <c r="I61" s="226"/>
      <c r="J61" s="226"/>
      <c r="K61" s="226"/>
    </row>
    <row r="62" spans="1:12" s="4" customFormat="1" ht="63" customHeight="1">
      <c r="A62" s="226"/>
      <c r="B62" s="226"/>
      <c r="C62" s="226"/>
      <c r="D62" s="226"/>
      <c r="E62" s="227"/>
      <c r="F62" s="227"/>
      <c r="G62" s="227"/>
      <c r="H62" s="227"/>
      <c r="I62" s="226"/>
      <c r="J62" s="226"/>
      <c r="K62" s="226"/>
    </row>
    <row r="64" spans="1:12" s="1" customFormat="1" ht="19.5" customHeight="1">
      <c r="A64" s="9" t="s">
        <v>745</v>
      </c>
      <c r="B64" s="10"/>
      <c r="C64" s="10"/>
      <c r="D64" s="10"/>
      <c r="E64" s="11"/>
      <c r="F64" s="11"/>
      <c r="G64" s="11"/>
      <c r="H64" s="11"/>
      <c r="I64" s="10"/>
      <c r="J64" s="10"/>
      <c r="K64" s="10"/>
      <c r="L64" s="5"/>
    </row>
    <row r="65" spans="1:12" s="1" customFormat="1" ht="23.65" customHeight="1">
      <c r="A65" s="182" t="s">
        <v>746</v>
      </c>
      <c r="B65" s="182"/>
      <c r="C65" s="182"/>
      <c r="D65" s="182"/>
      <c r="E65" s="183"/>
      <c r="F65" s="183"/>
      <c r="G65" s="183"/>
      <c r="H65" s="183"/>
      <c r="I65" s="182"/>
      <c r="J65" s="182"/>
      <c r="K65" s="182"/>
      <c r="L65" s="5"/>
    </row>
    <row r="66" spans="1:12" s="2" customFormat="1" ht="18" customHeight="1">
      <c r="A66" s="164" t="s">
        <v>597</v>
      </c>
      <c r="B66" s="164"/>
      <c r="C66" s="164"/>
      <c r="D66" s="164"/>
      <c r="E66" s="184"/>
      <c r="F66" s="184"/>
      <c r="G66" s="184"/>
      <c r="H66" s="184"/>
      <c r="I66" s="164"/>
      <c r="J66" s="164"/>
      <c r="K66" s="164"/>
      <c r="L66" s="34"/>
    </row>
    <row r="67" spans="1:12" s="2" customFormat="1" ht="27" customHeight="1">
      <c r="A67" s="165" t="s">
        <v>747</v>
      </c>
      <c r="B67" s="165"/>
      <c r="C67" s="165"/>
      <c r="D67" s="165"/>
      <c r="E67" s="185"/>
      <c r="F67" s="185" t="s">
        <v>748</v>
      </c>
      <c r="G67" s="185"/>
      <c r="H67" s="185"/>
      <c r="I67" s="165"/>
      <c r="J67" s="165"/>
      <c r="K67" s="165"/>
      <c r="L67" s="34"/>
    </row>
    <row r="68" spans="1:12" s="4" customFormat="1" ht="23" customHeight="1">
      <c r="A68" s="186" t="s">
        <v>749</v>
      </c>
      <c r="B68" s="186"/>
      <c r="C68" s="186"/>
      <c r="D68" s="168" t="s">
        <v>831</v>
      </c>
      <c r="E68" s="187"/>
      <c r="F68" s="187"/>
      <c r="G68" s="187"/>
      <c r="H68" s="187"/>
      <c r="I68" s="188"/>
      <c r="J68" s="188"/>
      <c r="K68" s="188"/>
    </row>
    <row r="69" spans="1:12" s="4" customFormat="1" ht="27" customHeight="1">
      <c r="A69" s="186" t="s">
        <v>751</v>
      </c>
      <c r="B69" s="186"/>
      <c r="C69" s="186"/>
      <c r="D69" s="200" t="s">
        <v>752</v>
      </c>
      <c r="E69" s="201"/>
      <c r="F69" s="16" t="s">
        <v>753</v>
      </c>
      <c r="G69" s="196" t="s">
        <v>601</v>
      </c>
      <c r="H69" s="196"/>
      <c r="I69" s="195"/>
      <c r="J69" s="195"/>
      <c r="K69" s="195"/>
    </row>
    <row r="70" spans="1:12" s="4" customFormat="1" ht="34" customHeight="1">
      <c r="A70" s="217" t="s">
        <v>754</v>
      </c>
      <c r="B70" s="218"/>
      <c r="C70" s="219"/>
      <c r="D70" s="12" t="s">
        <v>755</v>
      </c>
      <c r="E70" s="16" t="s">
        <v>756</v>
      </c>
      <c r="F70" s="16" t="s">
        <v>757</v>
      </c>
      <c r="G70" s="191" t="s">
        <v>758</v>
      </c>
      <c r="H70" s="191"/>
      <c r="I70" s="12" t="s">
        <v>759</v>
      </c>
      <c r="J70" s="12" t="s">
        <v>760</v>
      </c>
      <c r="K70" s="12" t="s">
        <v>761</v>
      </c>
    </row>
    <row r="71" spans="1:12" s="4" customFormat="1" ht="23" customHeight="1">
      <c r="A71" s="220"/>
      <c r="B71" s="221"/>
      <c r="C71" s="222"/>
      <c r="D71" s="12" t="s">
        <v>762</v>
      </c>
      <c r="E71" s="17">
        <v>416.27</v>
      </c>
      <c r="F71" s="17">
        <v>416.27</v>
      </c>
      <c r="G71" s="192">
        <v>416.27</v>
      </c>
      <c r="H71" s="193"/>
      <c r="I71" s="21">
        <v>10</v>
      </c>
      <c r="J71" s="36">
        <v>1</v>
      </c>
      <c r="K71" s="21">
        <v>10</v>
      </c>
    </row>
    <row r="72" spans="1:12" s="4" customFormat="1" ht="23" customHeight="1">
      <c r="A72" s="220"/>
      <c r="B72" s="221"/>
      <c r="C72" s="222"/>
      <c r="D72" s="12" t="s">
        <v>763</v>
      </c>
      <c r="E72" s="17">
        <v>416.27</v>
      </c>
      <c r="F72" s="17">
        <v>416.27</v>
      </c>
      <c r="G72" s="189">
        <v>416.27</v>
      </c>
      <c r="H72" s="189"/>
      <c r="I72" s="21" t="s">
        <v>516</v>
      </c>
      <c r="J72" s="21" t="s">
        <v>516</v>
      </c>
      <c r="K72" s="21" t="s">
        <v>516</v>
      </c>
    </row>
    <row r="73" spans="1:12" s="4" customFormat="1" ht="23" customHeight="1">
      <c r="A73" s="220"/>
      <c r="B73" s="221"/>
      <c r="C73" s="222"/>
      <c r="D73" s="18" t="s">
        <v>764</v>
      </c>
      <c r="E73" s="17">
        <v>0</v>
      </c>
      <c r="F73" s="17">
        <v>0</v>
      </c>
      <c r="G73" s="189">
        <v>0</v>
      </c>
      <c r="H73" s="189"/>
      <c r="I73" s="21" t="s">
        <v>516</v>
      </c>
      <c r="J73" s="21" t="s">
        <v>516</v>
      </c>
      <c r="K73" s="21" t="s">
        <v>516</v>
      </c>
    </row>
    <row r="74" spans="1:12" s="4" customFormat="1" ht="23" customHeight="1">
      <c r="A74" s="220"/>
      <c r="B74" s="221"/>
      <c r="C74" s="222"/>
      <c r="D74" s="18" t="s">
        <v>765</v>
      </c>
      <c r="E74" s="17">
        <v>416.27</v>
      </c>
      <c r="F74" s="17">
        <v>416.27</v>
      </c>
      <c r="G74" s="192">
        <v>416.27</v>
      </c>
      <c r="H74" s="193"/>
      <c r="I74" s="21" t="s">
        <v>516</v>
      </c>
      <c r="J74" s="21" t="s">
        <v>516</v>
      </c>
      <c r="K74" s="21" t="s">
        <v>516</v>
      </c>
    </row>
    <row r="75" spans="1:12" s="4" customFormat="1" ht="23" customHeight="1">
      <c r="A75" s="223"/>
      <c r="B75" s="224"/>
      <c r="C75" s="225"/>
      <c r="D75" s="12" t="s">
        <v>766</v>
      </c>
      <c r="E75" s="17">
        <v>0</v>
      </c>
      <c r="F75" s="17">
        <v>0</v>
      </c>
      <c r="G75" s="189">
        <v>0</v>
      </c>
      <c r="H75" s="189"/>
      <c r="I75" s="21" t="s">
        <v>516</v>
      </c>
      <c r="J75" s="21" t="s">
        <v>516</v>
      </c>
      <c r="K75" s="21" t="s">
        <v>516</v>
      </c>
    </row>
    <row r="76" spans="1:12" s="4" customFormat="1" ht="23" customHeight="1">
      <c r="A76" s="186" t="s">
        <v>767</v>
      </c>
      <c r="B76" s="186" t="s">
        <v>768</v>
      </c>
      <c r="C76" s="186"/>
      <c r="D76" s="186"/>
      <c r="E76" s="191"/>
      <c r="F76" s="191" t="s">
        <v>769</v>
      </c>
      <c r="G76" s="191"/>
      <c r="H76" s="191"/>
      <c r="I76" s="186"/>
      <c r="J76" s="186"/>
      <c r="K76" s="186"/>
    </row>
    <row r="77" spans="1:12" s="4" customFormat="1" ht="60" customHeight="1">
      <c r="A77" s="186"/>
      <c r="B77" s="194" t="s">
        <v>832</v>
      </c>
      <c r="C77" s="195"/>
      <c r="D77" s="195"/>
      <c r="E77" s="196"/>
      <c r="F77" s="202" t="s">
        <v>832</v>
      </c>
      <c r="G77" s="196"/>
      <c r="H77" s="196"/>
      <c r="I77" s="195"/>
      <c r="J77" s="195"/>
      <c r="K77" s="195"/>
    </row>
    <row r="78" spans="1:12" s="4" customFormat="1" ht="23" customHeight="1">
      <c r="A78" s="213" t="s">
        <v>772</v>
      </c>
      <c r="B78" s="12" t="s">
        <v>773</v>
      </c>
      <c r="C78" s="12" t="s">
        <v>774</v>
      </c>
      <c r="D78" s="12" t="s">
        <v>775</v>
      </c>
      <c r="E78" s="16" t="s">
        <v>776</v>
      </c>
      <c r="F78" s="16" t="s">
        <v>777</v>
      </c>
      <c r="G78" s="16" t="s">
        <v>759</v>
      </c>
      <c r="H78" s="16" t="s">
        <v>761</v>
      </c>
      <c r="I78" s="186" t="s">
        <v>778</v>
      </c>
      <c r="J78" s="186"/>
      <c r="K78" s="186"/>
    </row>
    <row r="79" spans="1:12" s="4" customFormat="1" ht="23" customHeight="1">
      <c r="A79" s="214"/>
      <c r="B79" s="186" t="s">
        <v>804</v>
      </c>
      <c r="C79" s="19" t="s">
        <v>780</v>
      </c>
      <c r="D79" s="31" t="s">
        <v>833</v>
      </c>
      <c r="E79" s="14">
        <v>545</v>
      </c>
      <c r="F79" s="14">
        <v>545</v>
      </c>
      <c r="G79" s="17">
        <v>20</v>
      </c>
      <c r="H79" s="17">
        <v>20</v>
      </c>
      <c r="I79" s="190"/>
      <c r="J79" s="190"/>
      <c r="K79" s="190"/>
    </row>
    <row r="80" spans="1:12" s="4" customFormat="1" ht="30" customHeight="1">
      <c r="A80" s="214"/>
      <c r="B80" s="190"/>
      <c r="C80" s="12" t="s">
        <v>815</v>
      </c>
      <c r="D80" s="31" t="s">
        <v>834</v>
      </c>
      <c r="E80" s="37">
        <v>1</v>
      </c>
      <c r="F80" s="37">
        <v>1</v>
      </c>
      <c r="G80" s="17">
        <v>15</v>
      </c>
      <c r="H80" s="17">
        <v>15</v>
      </c>
      <c r="I80" s="190"/>
      <c r="J80" s="190"/>
      <c r="K80" s="190"/>
    </row>
    <row r="81" spans="1:12" s="4" customFormat="1" ht="23" customHeight="1">
      <c r="A81" s="214"/>
      <c r="B81" s="190"/>
      <c r="C81" s="12" t="s">
        <v>817</v>
      </c>
      <c r="D81" s="31" t="s">
        <v>835</v>
      </c>
      <c r="E81" s="14" t="s">
        <v>836</v>
      </c>
      <c r="F81" s="14">
        <v>1</v>
      </c>
      <c r="G81" s="17">
        <v>15</v>
      </c>
      <c r="H81" s="17">
        <v>15</v>
      </c>
      <c r="I81" s="190"/>
      <c r="J81" s="190"/>
      <c r="K81" s="190"/>
    </row>
    <row r="82" spans="1:12" s="4" customFormat="1" ht="32" customHeight="1">
      <c r="A82" s="214"/>
      <c r="B82" s="38" t="s">
        <v>837</v>
      </c>
      <c r="C82" s="39" t="s">
        <v>791</v>
      </c>
      <c r="D82" s="31" t="s">
        <v>825</v>
      </c>
      <c r="E82" s="14" t="s">
        <v>789</v>
      </c>
      <c r="F82" s="14" t="s">
        <v>644</v>
      </c>
      <c r="G82" s="17">
        <v>30</v>
      </c>
      <c r="H82" s="17">
        <v>30</v>
      </c>
      <c r="I82" s="190"/>
      <c r="J82" s="190"/>
      <c r="K82" s="190"/>
    </row>
    <row r="83" spans="1:12" s="4" customFormat="1" ht="23" customHeight="1">
      <c r="A83" s="214"/>
      <c r="B83" s="213" t="s">
        <v>794</v>
      </c>
      <c r="C83" s="213" t="s">
        <v>795</v>
      </c>
      <c r="D83" s="33" t="s">
        <v>826</v>
      </c>
      <c r="E83" s="14" t="s">
        <v>827</v>
      </c>
      <c r="F83" s="14" t="s">
        <v>828</v>
      </c>
      <c r="G83" s="17">
        <v>5</v>
      </c>
      <c r="H83" s="17">
        <v>5</v>
      </c>
      <c r="I83" s="190"/>
      <c r="J83" s="190"/>
      <c r="K83" s="190"/>
    </row>
    <row r="84" spans="1:12" s="4" customFormat="1" ht="23" customHeight="1">
      <c r="A84" s="214"/>
      <c r="B84" s="214"/>
      <c r="C84" s="214"/>
      <c r="D84" s="33" t="s">
        <v>829</v>
      </c>
      <c r="E84" s="14" t="s">
        <v>827</v>
      </c>
      <c r="F84" s="14" t="s">
        <v>830</v>
      </c>
      <c r="G84" s="17">
        <v>5</v>
      </c>
      <c r="H84" s="17">
        <v>5</v>
      </c>
      <c r="I84" s="190"/>
      <c r="J84" s="190"/>
      <c r="K84" s="190"/>
    </row>
    <row r="85" spans="1:12" s="4" customFormat="1" ht="23" customHeight="1">
      <c r="A85" s="186" t="s">
        <v>798</v>
      </c>
      <c r="B85" s="186"/>
      <c r="C85" s="186"/>
      <c r="D85" s="186"/>
      <c r="E85" s="191"/>
      <c r="F85" s="191"/>
      <c r="G85" s="189">
        <v>90</v>
      </c>
      <c r="H85" s="189"/>
      <c r="I85" s="190"/>
      <c r="J85" s="190"/>
      <c r="K85" s="190"/>
    </row>
    <row r="86" spans="1:12" s="4" customFormat="1" ht="23" customHeight="1">
      <c r="A86" s="213" t="s">
        <v>799</v>
      </c>
      <c r="B86" s="198" t="s">
        <v>800</v>
      </c>
      <c r="C86" s="198"/>
      <c r="D86" s="198"/>
      <c r="E86" s="199"/>
      <c r="F86" s="199"/>
      <c r="G86" s="199"/>
      <c r="H86" s="199"/>
      <c r="I86" s="198"/>
      <c r="J86" s="198"/>
      <c r="K86" s="198"/>
    </row>
    <row r="87" spans="1:12" s="4" customFormat="1" ht="23" customHeight="1">
      <c r="A87" s="215"/>
      <c r="B87" s="198"/>
      <c r="C87" s="198"/>
      <c r="D87" s="198"/>
      <c r="E87" s="199"/>
      <c r="F87" s="199"/>
      <c r="G87" s="199"/>
      <c r="H87" s="199"/>
      <c r="I87" s="198"/>
      <c r="J87" s="198"/>
      <c r="K87" s="198"/>
    </row>
    <row r="88" spans="1:12" s="4" customFormat="1" ht="23" customHeight="1">
      <c r="A88" s="198" t="s">
        <v>743</v>
      </c>
      <c r="B88" s="198"/>
      <c r="C88" s="198"/>
      <c r="D88" s="198"/>
      <c r="E88" s="199"/>
      <c r="F88" s="199"/>
      <c r="G88" s="199"/>
      <c r="H88" s="199"/>
      <c r="I88" s="198"/>
      <c r="J88" s="198"/>
      <c r="K88" s="198"/>
    </row>
    <row r="89" spans="1:12" s="4" customFormat="1" ht="14.4" customHeight="1">
      <c r="A89" s="226" t="s">
        <v>801</v>
      </c>
      <c r="B89" s="226"/>
      <c r="C89" s="226"/>
      <c r="D89" s="226"/>
      <c r="E89" s="227"/>
      <c r="F89" s="227"/>
      <c r="G89" s="227"/>
      <c r="H89" s="227"/>
      <c r="I89" s="226"/>
      <c r="J89" s="226"/>
      <c r="K89" s="226"/>
    </row>
    <row r="90" spans="1:12" s="4" customFormat="1" ht="52.75" customHeight="1">
      <c r="A90" s="226"/>
      <c r="B90" s="226"/>
      <c r="C90" s="226"/>
      <c r="D90" s="226"/>
      <c r="E90" s="227"/>
      <c r="F90" s="227"/>
      <c r="G90" s="227"/>
      <c r="H90" s="227"/>
      <c r="I90" s="226"/>
      <c r="J90" s="226"/>
      <c r="K90" s="226"/>
    </row>
    <row r="91" spans="1:12" s="4" customFormat="1" ht="14.4" customHeight="1">
      <c r="A91" s="226"/>
      <c r="B91" s="226"/>
      <c r="C91" s="226"/>
      <c r="D91" s="226"/>
      <c r="E91" s="227"/>
      <c r="F91" s="227"/>
      <c r="G91" s="227"/>
      <c r="H91" s="227"/>
      <c r="I91" s="226"/>
      <c r="J91" s="226"/>
      <c r="K91" s="226"/>
    </row>
    <row r="92" spans="1:12" s="4" customFormat="1" ht="63" customHeight="1">
      <c r="A92" s="226"/>
      <c r="B92" s="226"/>
      <c r="C92" s="226"/>
      <c r="D92" s="226"/>
      <c r="E92" s="227"/>
      <c r="F92" s="227"/>
      <c r="G92" s="227"/>
      <c r="H92" s="227"/>
      <c r="I92" s="226"/>
      <c r="J92" s="226"/>
      <c r="K92" s="226"/>
    </row>
    <row r="94" spans="1:12" s="1" customFormat="1" ht="19.5" customHeight="1">
      <c r="A94" s="9" t="s">
        <v>745</v>
      </c>
      <c r="B94" s="10"/>
      <c r="C94" s="10"/>
      <c r="D94" s="10"/>
      <c r="E94" s="11"/>
      <c r="F94" s="11"/>
      <c r="G94" s="11"/>
      <c r="H94" s="11"/>
      <c r="I94" s="10"/>
      <c r="J94" s="10"/>
      <c r="K94" s="10"/>
      <c r="L94" s="5"/>
    </row>
    <row r="95" spans="1:12" s="1" customFormat="1" ht="23.65" customHeight="1">
      <c r="A95" s="182" t="s">
        <v>746</v>
      </c>
      <c r="B95" s="182"/>
      <c r="C95" s="182"/>
      <c r="D95" s="182"/>
      <c r="E95" s="183"/>
      <c r="F95" s="183"/>
      <c r="G95" s="183"/>
      <c r="H95" s="183"/>
      <c r="I95" s="182"/>
      <c r="J95" s="182"/>
      <c r="K95" s="182"/>
      <c r="L95" s="5"/>
    </row>
    <row r="96" spans="1:12" s="2" customFormat="1" ht="18" customHeight="1">
      <c r="A96" s="164" t="s">
        <v>597</v>
      </c>
      <c r="B96" s="164"/>
      <c r="C96" s="164"/>
      <c r="D96" s="164"/>
      <c r="E96" s="184"/>
      <c r="F96" s="184"/>
      <c r="G96" s="184"/>
      <c r="H96" s="184"/>
      <c r="I96" s="164"/>
      <c r="J96" s="164"/>
      <c r="K96" s="164"/>
      <c r="L96" s="34"/>
    </row>
    <row r="97" spans="1:12" s="2" customFormat="1" ht="27" customHeight="1">
      <c r="A97" s="165" t="s">
        <v>747</v>
      </c>
      <c r="B97" s="165"/>
      <c r="C97" s="165"/>
      <c r="D97" s="165"/>
      <c r="E97" s="185"/>
      <c r="F97" s="185" t="s">
        <v>748</v>
      </c>
      <c r="G97" s="185"/>
      <c r="H97" s="185"/>
      <c r="I97" s="165"/>
      <c r="J97" s="165"/>
      <c r="K97" s="165"/>
      <c r="L97" s="34"/>
    </row>
    <row r="98" spans="1:12" s="4" customFormat="1" ht="23" customHeight="1">
      <c r="A98" s="186" t="s">
        <v>749</v>
      </c>
      <c r="B98" s="186"/>
      <c r="C98" s="186"/>
      <c r="D98" s="168" t="s">
        <v>838</v>
      </c>
      <c r="E98" s="187"/>
      <c r="F98" s="187"/>
      <c r="G98" s="187"/>
      <c r="H98" s="187"/>
      <c r="I98" s="188"/>
      <c r="J98" s="188"/>
      <c r="K98" s="188"/>
    </row>
    <row r="99" spans="1:12" s="4" customFormat="1" ht="27" customHeight="1">
      <c r="A99" s="186" t="s">
        <v>751</v>
      </c>
      <c r="B99" s="186"/>
      <c r="C99" s="186"/>
      <c r="D99" s="200" t="s">
        <v>752</v>
      </c>
      <c r="E99" s="201"/>
      <c r="F99" s="16" t="s">
        <v>753</v>
      </c>
      <c r="G99" s="196" t="s">
        <v>601</v>
      </c>
      <c r="H99" s="196"/>
      <c r="I99" s="195"/>
      <c r="J99" s="195"/>
      <c r="K99" s="195"/>
    </row>
    <row r="100" spans="1:12" s="4" customFormat="1" ht="34" customHeight="1">
      <c r="A100" s="217" t="s">
        <v>754</v>
      </c>
      <c r="B100" s="218"/>
      <c r="C100" s="219"/>
      <c r="D100" s="12" t="s">
        <v>755</v>
      </c>
      <c r="E100" s="16" t="s">
        <v>756</v>
      </c>
      <c r="F100" s="16" t="s">
        <v>757</v>
      </c>
      <c r="G100" s="191" t="s">
        <v>758</v>
      </c>
      <c r="H100" s="191"/>
      <c r="I100" s="12" t="s">
        <v>759</v>
      </c>
      <c r="J100" s="12" t="s">
        <v>760</v>
      </c>
      <c r="K100" s="12" t="s">
        <v>761</v>
      </c>
    </row>
    <row r="101" spans="1:12" s="4" customFormat="1" ht="23" customHeight="1">
      <c r="A101" s="220"/>
      <c r="B101" s="221"/>
      <c r="C101" s="222"/>
      <c r="D101" s="12" t="s">
        <v>762</v>
      </c>
      <c r="E101" s="17">
        <v>129.03</v>
      </c>
      <c r="F101" s="17">
        <v>129.03</v>
      </c>
      <c r="G101" s="192">
        <v>129.03</v>
      </c>
      <c r="H101" s="193"/>
      <c r="I101" s="21">
        <v>10</v>
      </c>
      <c r="J101" s="36">
        <v>1</v>
      </c>
      <c r="K101" s="21">
        <v>10</v>
      </c>
    </row>
    <row r="102" spans="1:12" s="4" customFormat="1" ht="23" customHeight="1">
      <c r="A102" s="220"/>
      <c r="B102" s="221"/>
      <c r="C102" s="222"/>
      <c r="D102" s="12" t="s">
        <v>763</v>
      </c>
      <c r="E102" s="17">
        <v>129.03</v>
      </c>
      <c r="F102" s="17">
        <v>129.03</v>
      </c>
      <c r="G102" s="189">
        <v>129.03</v>
      </c>
      <c r="H102" s="189"/>
      <c r="I102" s="21" t="s">
        <v>516</v>
      </c>
      <c r="J102" s="21" t="s">
        <v>516</v>
      </c>
      <c r="K102" s="21" t="s">
        <v>516</v>
      </c>
    </row>
    <row r="103" spans="1:12" s="4" customFormat="1" ht="23" customHeight="1">
      <c r="A103" s="220"/>
      <c r="B103" s="221"/>
      <c r="C103" s="222"/>
      <c r="D103" s="18" t="s">
        <v>764</v>
      </c>
      <c r="E103" s="17">
        <v>0</v>
      </c>
      <c r="F103" s="17">
        <v>0</v>
      </c>
      <c r="G103" s="189">
        <v>0</v>
      </c>
      <c r="H103" s="189"/>
      <c r="I103" s="21" t="s">
        <v>516</v>
      </c>
      <c r="J103" s="21" t="s">
        <v>516</v>
      </c>
      <c r="K103" s="21" t="s">
        <v>516</v>
      </c>
    </row>
    <row r="104" spans="1:12" s="4" customFormat="1" ht="23" customHeight="1">
      <c r="A104" s="220"/>
      <c r="B104" s="221"/>
      <c r="C104" s="222"/>
      <c r="D104" s="18" t="s">
        <v>765</v>
      </c>
      <c r="E104" s="17">
        <v>129.03</v>
      </c>
      <c r="F104" s="17">
        <v>129.03</v>
      </c>
      <c r="G104" s="189">
        <v>129.03</v>
      </c>
      <c r="H104" s="189"/>
      <c r="I104" s="21" t="s">
        <v>516</v>
      </c>
      <c r="J104" s="21" t="s">
        <v>516</v>
      </c>
      <c r="K104" s="21" t="s">
        <v>516</v>
      </c>
    </row>
    <row r="105" spans="1:12" s="4" customFormat="1" ht="23" customHeight="1">
      <c r="A105" s="223"/>
      <c r="B105" s="224"/>
      <c r="C105" s="225"/>
      <c r="D105" s="12" t="s">
        <v>766</v>
      </c>
      <c r="E105" s="17">
        <v>0</v>
      </c>
      <c r="F105" s="17">
        <v>0</v>
      </c>
      <c r="G105" s="189">
        <v>0</v>
      </c>
      <c r="H105" s="189"/>
      <c r="I105" s="21" t="s">
        <v>516</v>
      </c>
      <c r="J105" s="21" t="s">
        <v>516</v>
      </c>
      <c r="K105" s="21" t="s">
        <v>516</v>
      </c>
    </row>
    <row r="106" spans="1:12" s="4" customFormat="1" ht="23" customHeight="1">
      <c r="A106" s="186" t="s">
        <v>767</v>
      </c>
      <c r="B106" s="186" t="s">
        <v>768</v>
      </c>
      <c r="C106" s="186"/>
      <c r="D106" s="186"/>
      <c r="E106" s="191"/>
      <c r="F106" s="191" t="s">
        <v>769</v>
      </c>
      <c r="G106" s="191"/>
      <c r="H106" s="191"/>
      <c r="I106" s="186"/>
      <c r="J106" s="186"/>
      <c r="K106" s="186"/>
    </row>
    <row r="107" spans="1:12" s="4" customFormat="1" ht="60" customHeight="1">
      <c r="A107" s="186"/>
      <c r="B107" s="194" t="s">
        <v>839</v>
      </c>
      <c r="C107" s="195"/>
      <c r="D107" s="195"/>
      <c r="E107" s="196"/>
      <c r="F107" s="202" t="s">
        <v>839</v>
      </c>
      <c r="G107" s="196"/>
      <c r="H107" s="196"/>
      <c r="I107" s="195"/>
      <c r="J107" s="195"/>
      <c r="K107" s="195"/>
    </row>
    <row r="108" spans="1:12" s="4" customFormat="1" ht="23" customHeight="1">
      <c r="A108" s="213" t="s">
        <v>772</v>
      </c>
      <c r="B108" s="12" t="s">
        <v>773</v>
      </c>
      <c r="C108" s="12" t="s">
        <v>774</v>
      </c>
      <c r="D108" s="12" t="s">
        <v>775</v>
      </c>
      <c r="E108" s="16" t="s">
        <v>776</v>
      </c>
      <c r="F108" s="16" t="s">
        <v>777</v>
      </c>
      <c r="G108" s="16" t="s">
        <v>759</v>
      </c>
      <c r="H108" s="16" t="s">
        <v>761</v>
      </c>
      <c r="I108" s="186" t="s">
        <v>778</v>
      </c>
      <c r="J108" s="186"/>
      <c r="K108" s="186"/>
    </row>
    <row r="109" spans="1:12" s="4" customFormat="1" ht="23" customHeight="1">
      <c r="A109" s="214"/>
      <c r="B109" s="186" t="s">
        <v>804</v>
      </c>
      <c r="C109" s="213" t="s">
        <v>780</v>
      </c>
      <c r="D109" s="31" t="s">
        <v>840</v>
      </c>
      <c r="E109" s="14" t="s">
        <v>841</v>
      </c>
      <c r="F109" s="14" t="s">
        <v>841</v>
      </c>
      <c r="G109" s="17">
        <v>10</v>
      </c>
      <c r="H109" s="17">
        <v>10</v>
      </c>
      <c r="I109" s="190"/>
      <c r="J109" s="190"/>
      <c r="K109" s="190"/>
    </row>
    <row r="110" spans="1:12" s="4" customFormat="1" ht="23" customHeight="1">
      <c r="A110" s="214"/>
      <c r="B110" s="186"/>
      <c r="C110" s="214"/>
      <c r="D110" s="31" t="s">
        <v>842</v>
      </c>
      <c r="E110" s="37">
        <v>1</v>
      </c>
      <c r="F110" s="37">
        <v>1</v>
      </c>
      <c r="G110" s="17">
        <v>10</v>
      </c>
      <c r="H110" s="17">
        <v>10</v>
      </c>
      <c r="I110" s="190"/>
      <c r="J110" s="190"/>
      <c r="K110" s="190"/>
    </row>
    <row r="111" spans="1:12" s="4" customFormat="1" ht="23" customHeight="1">
      <c r="A111" s="214"/>
      <c r="B111" s="186"/>
      <c r="C111" s="215"/>
      <c r="D111" s="31" t="s">
        <v>811</v>
      </c>
      <c r="E111" s="14" t="s">
        <v>812</v>
      </c>
      <c r="F111" s="14" t="s">
        <v>813</v>
      </c>
      <c r="G111" s="17">
        <v>10</v>
      </c>
      <c r="H111" s="17">
        <v>10</v>
      </c>
      <c r="I111" s="190"/>
      <c r="J111" s="190"/>
      <c r="K111" s="190"/>
    </row>
    <row r="112" spans="1:12" s="4" customFormat="1" ht="30" customHeight="1">
      <c r="A112" s="214"/>
      <c r="B112" s="190"/>
      <c r="C112" s="12" t="s">
        <v>815</v>
      </c>
      <c r="D112" s="31" t="s">
        <v>843</v>
      </c>
      <c r="E112" s="37">
        <v>1</v>
      </c>
      <c r="F112" s="37">
        <v>0.8</v>
      </c>
      <c r="G112" s="17">
        <v>10</v>
      </c>
      <c r="H112" s="17">
        <v>7</v>
      </c>
      <c r="I112" s="190"/>
      <c r="J112" s="190"/>
      <c r="K112" s="190"/>
    </row>
    <row r="113" spans="1:12" s="4" customFormat="1" ht="23" customHeight="1">
      <c r="A113" s="214"/>
      <c r="B113" s="190"/>
      <c r="C113" s="12" t="s">
        <v>817</v>
      </c>
      <c r="D113" s="31" t="s">
        <v>844</v>
      </c>
      <c r="E113" s="14" t="s">
        <v>845</v>
      </c>
      <c r="F113" s="14" t="s">
        <v>845</v>
      </c>
      <c r="G113" s="17">
        <v>10</v>
      </c>
      <c r="H113" s="17">
        <v>10</v>
      </c>
      <c r="I113" s="190"/>
      <c r="J113" s="190"/>
      <c r="K113" s="190"/>
    </row>
    <row r="114" spans="1:12" s="4" customFormat="1" ht="23" customHeight="1">
      <c r="A114" s="214"/>
      <c r="B114" s="214" t="s">
        <v>821</v>
      </c>
      <c r="C114" s="213" t="s">
        <v>791</v>
      </c>
      <c r="D114" s="31" t="s">
        <v>846</v>
      </c>
      <c r="E114" s="14" t="s">
        <v>847</v>
      </c>
      <c r="F114" s="14" t="s">
        <v>847</v>
      </c>
      <c r="G114" s="17">
        <v>15</v>
      </c>
      <c r="H114" s="17">
        <v>14</v>
      </c>
      <c r="I114" s="190"/>
      <c r="J114" s="190"/>
      <c r="K114" s="190"/>
    </row>
    <row r="115" spans="1:12" s="4" customFormat="1" ht="32" customHeight="1">
      <c r="A115" s="214"/>
      <c r="B115" s="214"/>
      <c r="C115" s="215"/>
      <c r="D115" s="31" t="s">
        <v>848</v>
      </c>
      <c r="E115" s="37">
        <v>1</v>
      </c>
      <c r="F115" s="37">
        <v>0.9</v>
      </c>
      <c r="G115" s="17">
        <v>15</v>
      </c>
      <c r="H115" s="17">
        <v>14</v>
      </c>
      <c r="I115" s="190"/>
      <c r="J115" s="190"/>
      <c r="K115" s="190"/>
    </row>
    <row r="116" spans="1:12" s="4" customFormat="1" ht="23" customHeight="1">
      <c r="A116" s="214"/>
      <c r="B116" s="213" t="s">
        <v>794</v>
      </c>
      <c r="C116" s="213" t="s">
        <v>795</v>
      </c>
      <c r="D116" s="33" t="s">
        <v>826</v>
      </c>
      <c r="E116" s="14" t="s">
        <v>827</v>
      </c>
      <c r="F116" s="14" t="s">
        <v>828</v>
      </c>
      <c r="G116" s="17">
        <v>5</v>
      </c>
      <c r="H116" s="17">
        <v>5</v>
      </c>
      <c r="I116" s="190"/>
      <c r="J116" s="190"/>
      <c r="K116" s="190"/>
    </row>
    <row r="117" spans="1:12" s="4" customFormat="1" ht="23" customHeight="1">
      <c r="A117" s="214"/>
      <c r="B117" s="214"/>
      <c r="C117" s="214"/>
      <c r="D117" s="33" t="s">
        <v>829</v>
      </c>
      <c r="E117" s="14" t="s">
        <v>827</v>
      </c>
      <c r="F117" s="14" t="s">
        <v>830</v>
      </c>
      <c r="G117" s="17">
        <v>5</v>
      </c>
      <c r="H117" s="17">
        <v>5</v>
      </c>
      <c r="I117" s="190"/>
      <c r="J117" s="190"/>
      <c r="K117" s="190"/>
    </row>
    <row r="118" spans="1:12" s="4" customFormat="1" ht="23" customHeight="1">
      <c r="A118" s="186" t="s">
        <v>798</v>
      </c>
      <c r="B118" s="186"/>
      <c r="C118" s="186"/>
      <c r="D118" s="186"/>
      <c r="E118" s="191"/>
      <c r="F118" s="191"/>
      <c r="G118" s="189">
        <f>SUM(H109:H117)</f>
        <v>85</v>
      </c>
      <c r="H118" s="189"/>
      <c r="I118" s="190"/>
      <c r="J118" s="190"/>
      <c r="K118" s="190"/>
    </row>
    <row r="119" spans="1:12" s="4" customFormat="1" ht="23" customHeight="1">
      <c r="A119" s="213" t="s">
        <v>799</v>
      </c>
      <c r="B119" s="197" t="s">
        <v>849</v>
      </c>
      <c r="C119" s="198"/>
      <c r="D119" s="198"/>
      <c r="E119" s="199"/>
      <c r="F119" s="199"/>
      <c r="G119" s="199"/>
      <c r="H119" s="199"/>
      <c r="I119" s="198"/>
      <c r="J119" s="198"/>
      <c r="K119" s="198"/>
    </row>
    <row r="120" spans="1:12" s="4" customFormat="1" ht="23" customHeight="1">
      <c r="A120" s="215"/>
      <c r="B120" s="198"/>
      <c r="C120" s="198"/>
      <c r="D120" s="198"/>
      <c r="E120" s="199"/>
      <c r="F120" s="199"/>
      <c r="G120" s="199"/>
      <c r="H120" s="199"/>
      <c r="I120" s="198"/>
      <c r="J120" s="198"/>
      <c r="K120" s="198"/>
    </row>
    <row r="121" spans="1:12" s="4" customFormat="1" ht="23" customHeight="1">
      <c r="A121" s="198" t="s">
        <v>743</v>
      </c>
      <c r="B121" s="198"/>
      <c r="C121" s="198"/>
      <c r="D121" s="198"/>
      <c r="E121" s="199"/>
      <c r="F121" s="199"/>
      <c r="G121" s="199"/>
      <c r="H121" s="199"/>
      <c r="I121" s="198"/>
      <c r="J121" s="198"/>
      <c r="K121" s="198"/>
    </row>
    <row r="122" spans="1:12" s="4" customFormat="1" ht="14.4" customHeight="1">
      <c r="A122" s="226" t="s">
        <v>801</v>
      </c>
      <c r="B122" s="226"/>
      <c r="C122" s="226"/>
      <c r="D122" s="226"/>
      <c r="E122" s="227"/>
      <c r="F122" s="227"/>
      <c r="G122" s="227"/>
      <c r="H122" s="227"/>
      <c r="I122" s="226"/>
      <c r="J122" s="226"/>
      <c r="K122" s="226"/>
    </row>
    <row r="123" spans="1:12" s="4" customFormat="1" ht="52.75" customHeight="1">
      <c r="A123" s="226"/>
      <c r="B123" s="226"/>
      <c r="C123" s="226"/>
      <c r="D123" s="226"/>
      <c r="E123" s="227"/>
      <c r="F123" s="227"/>
      <c r="G123" s="227"/>
      <c r="H123" s="227"/>
      <c r="I123" s="226"/>
      <c r="J123" s="226"/>
      <c r="K123" s="226"/>
    </row>
    <row r="124" spans="1:12" s="4" customFormat="1" ht="14.4" customHeight="1">
      <c r="A124" s="226"/>
      <c r="B124" s="226"/>
      <c r="C124" s="226"/>
      <c r="D124" s="226"/>
      <c r="E124" s="227"/>
      <c r="F124" s="227"/>
      <c r="G124" s="227"/>
      <c r="H124" s="227"/>
      <c r="I124" s="226"/>
      <c r="J124" s="226"/>
      <c r="K124" s="226"/>
    </row>
    <row r="125" spans="1:12" s="4" customFormat="1" ht="63" customHeight="1">
      <c r="A125" s="226"/>
      <c r="B125" s="226"/>
      <c r="C125" s="226"/>
      <c r="D125" s="226"/>
      <c r="E125" s="227"/>
      <c r="F125" s="227"/>
      <c r="G125" s="227"/>
      <c r="H125" s="227"/>
      <c r="I125" s="226"/>
      <c r="J125" s="226"/>
      <c r="K125" s="226"/>
    </row>
    <row r="127" spans="1:12" s="1" customFormat="1" ht="19.5" customHeight="1">
      <c r="A127" s="9" t="s">
        <v>745</v>
      </c>
      <c r="B127" s="10"/>
      <c r="C127" s="10"/>
      <c r="D127" s="10"/>
      <c r="E127" s="11"/>
      <c r="F127" s="11"/>
      <c r="G127" s="11"/>
      <c r="H127" s="11"/>
      <c r="I127" s="10"/>
      <c r="J127" s="10"/>
      <c r="K127" s="10"/>
      <c r="L127" s="5"/>
    </row>
    <row r="128" spans="1:12" s="1" customFormat="1" ht="23.65" customHeight="1">
      <c r="A128" s="182" t="s">
        <v>746</v>
      </c>
      <c r="B128" s="182"/>
      <c r="C128" s="182"/>
      <c r="D128" s="182"/>
      <c r="E128" s="183"/>
      <c r="F128" s="183"/>
      <c r="G128" s="183"/>
      <c r="H128" s="183"/>
      <c r="I128" s="182"/>
      <c r="J128" s="182"/>
      <c r="K128" s="182"/>
      <c r="L128" s="5"/>
    </row>
    <row r="129" spans="1:12" s="2" customFormat="1" ht="18" customHeight="1">
      <c r="A129" s="164" t="s">
        <v>597</v>
      </c>
      <c r="B129" s="164"/>
      <c r="C129" s="164"/>
      <c r="D129" s="164"/>
      <c r="E129" s="184"/>
      <c r="F129" s="184"/>
      <c r="G129" s="184"/>
      <c r="H129" s="184"/>
      <c r="I129" s="164"/>
      <c r="J129" s="164"/>
      <c r="K129" s="164"/>
      <c r="L129" s="34"/>
    </row>
    <row r="130" spans="1:12" s="2" customFormat="1" ht="27" customHeight="1">
      <c r="A130" s="165" t="s">
        <v>747</v>
      </c>
      <c r="B130" s="165"/>
      <c r="C130" s="165"/>
      <c r="D130" s="165"/>
      <c r="E130" s="185"/>
      <c r="F130" s="185" t="s">
        <v>748</v>
      </c>
      <c r="G130" s="185"/>
      <c r="H130" s="185"/>
      <c r="I130" s="165"/>
      <c r="J130" s="165"/>
      <c r="K130" s="165"/>
      <c r="L130" s="34"/>
    </row>
    <row r="131" spans="1:12" s="4" customFormat="1" ht="23" customHeight="1">
      <c r="A131" s="186" t="s">
        <v>749</v>
      </c>
      <c r="B131" s="186"/>
      <c r="C131" s="186"/>
      <c r="D131" s="168" t="s">
        <v>850</v>
      </c>
      <c r="E131" s="187"/>
      <c r="F131" s="187"/>
      <c r="G131" s="187"/>
      <c r="H131" s="187"/>
      <c r="I131" s="188"/>
      <c r="J131" s="188"/>
      <c r="K131" s="188"/>
    </row>
    <row r="132" spans="1:12" s="4" customFormat="1" ht="27" customHeight="1">
      <c r="A132" s="186" t="s">
        <v>751</v>
      </c>
      <c r="B132" s="186"/>
      <c r="C132" s="186"/>
      <c r="D132" s="200" t="s">
        <v>752</v>
      </c>
      <c r="E132" s="201"/>
      <c r="F132" s="16" t="s">
        <v>753</v>
      </c>
      <c r="G132" s="196" t="s">
        <v>601</v>
      </c>
      <c r="H132" s="196"/>
      <c r="I132" s="195"/>
      <c r="J132" s="195"/>
      <c r="K132" s="195"/>
    </row>
    <row r="133" spans="1:12" s="4" customFormat="1" ht="34" customHeight="1">
      <c r="A133" s="217" t="s">
        <v>754</v>
      </c>
      <c r="B133" s="218"/>
      <c r="C133" s="219"/>
      <c r="D133" s="12" t="s">
        <v>755</v>
      </c>
      <c r="E133" s="16" t="s">
        <v>756</v>
      </c>
      <c r="F133" s="16" t="s">
        <v>757</v>
      </c>
      <c r="G133" s="191" t="s">
        <v>758</v>
      </c>
      <c r="H133" s="191"/>
      <c r="I133" s="12" t="s">
        <v>759</v>
      </c>
      <c r="J133" s="12" t="s">
        <v>760</v>
      </c>
      <c r="K133" s="12" t="s">
        <v>761</v>
      </c>
    </row>
    <row r="134" spans="1:12" s="4" customFormat="1" ht="23" customHeight="1">
      <c r="A134" s="220"/>
      <c r="B134" s="221"/>
      <c r="C134" s="222"/>
      <c r="D134" s="12" t="s">
        <v>762</v>
      </c>
      <c r="E134" s="17">
        <v>0</v>
      </c>
      <c r="F134" s="17">
        <v>40.729999999999997</v>
      </c>
      <c r="G134" s="192">
        <v>40.729999999999997</v>
      </c>
      <c r="H134" s="193"/>
      <c r="I134" s="21">
        <v>10</v>
      </c>
      <c r="J134" s="36">
        <v>1</v>
      </c>
      <c r="K134" s="21">
        <v>10</v>
      </c>
    </row>
    <row r="135" spans="1:12" s="4" customFormat="1" ht="23" customHeight="1">
      <c r="A135" s="220"/>
      <c r="B135" s="221"/>
      <c r="C135" s="222"/>
      <c r="D135" s="12" t="s">
        <v>763</v>
      </c>
      <c r="E135" s="17">
        <v>0</v>
      </c>
      <c r="F135" s="17">
        <v>40.729999999999997</v>
      </c>
      <c r="G135" s="192">
        <v>40.729999999999997</v>
      </c>
      <c r="H135" s="193"/>
      <c r="I135" s="21" t="s">
        <v>516</v>
      </c>
      <c r="J135" s="21" t="s">
        <v>516</v>
      </c>
      <c r="K135" s="21" t="s">
        <v>516</v>
      </c>
    </row>
    <row r="136" spans="1:12" s="4" customFormat="1" ht="23" customHeight="1">
      <c r="A136" s="220"/>
      <c r="B136" s="221"/>
      <c r="C136" s="222"/>
      <c r="D136" s="18" t="s">
        <v>764</v>
      </c>
      <c r="E136" s="17">
        <v>0</v>
      </c>
      <c r="F136" s="17">
        <v>40.729999999999997</v>
      </c>
      <c r="G136" s="192">
        <v>40.729999999999997</v>
      </c>
      <c r="H136" s="193"/>
      <c r="I136" s="21" t="s">
        <v>516</v>
      </c>
      <c r="J136" s="21" t="s">
        <v>516</v>
      </c>
      <c r="K136" s="21" t="s">
        <v>516</v>
      </c>
    </row>
    <row r="137" spans="1:12" s="4" customFormat="1" ht="23" customHeight="1">
      <c r="A137" s="220"/>
      <c r="B137" s="221"/>
      <c r="C137" s="222"/>
      <c r="D137" s="18" t="s">
        <v>765</v>
      </c>
      <c r="E137" s="17">
        <v>0</v>
      </c>
      <c r="F137" s="17">
        <v>0</v>
      </c>
      <c r="G137" s="189">
        <v>0</v>
      </c>
      <c r="H137" s="189"/>
      <c r="I137" s="21" t="s">
        <v>516</v>
      </c>
      <c r="J137" s="21" t="s">
        <v>516</v>
      </c>
      <c r="K137" s="21" t="s">
        <v>516</v>
      </c>
    </row>
    <row r="138" spans="1:12" s="4" customFormat="1" ht="23" customHeight="1">
      <c r="A138" s="223"/>
      <c r="B138" s="224"/>
      <c r="C138" s="225"/>
      <c r="D138" s="12" t="s">
        <v>766</v>
      </c>
      <c r="E138" s="17">
        <v>0</v>
      </c>
      <c r="F138" s="17">
        <v>0</v>
      </c>
      <c r="G138" s="189">
        <v>0</v>
      </c>
      <c r="H138" s="189"/>
      <c r="I138" s="21" t="s">
        <v>516</v>
      </c>
      <c r="J138" s="21" t="s">
        <v>516</v>
      </c>
      <c r="K138" s="21" t="s">
        <v>516</v>
      </c>
    </row>
    <row r="139" spans="1:12" s="4" customFormat="1" ht="23" customHeight="1">
      <c r="A139" s="186" t="s">
        <v>767</v>
      </c>
      <c r="B139" s="186" t="s">
        <v>768</v>
      </c>
      <c r="C139" s="186"/>
      <c r="D139" s="186"/>
      <c r="E139" s="191"/>
      <c r="F139" s="191" t="s">
        <v>769</v>
      </c>
      <c r="G139" s="191"/>
      <c r="H139" s="191"/>
      <c r="I139" s="186"/>
      <c r="J139" s="186"/>
      <c r="K139" s="186"/>
    </row>
    <row r="140" spans="1:12" s="4" customFormat="1" ht="60" customHeight="1">
      <c r="A140" s="186"/>
      <c r="B140" s="194" t="s">
        <v>851</v>
      </c>
      <c r="C140" s="195"/>
      <c r="D140" s="195"/>
      <c r="E140" s="196"/>
      <c r="F140" s="202" t="s">
        <v>852</v>
      </c>
      <c r="G140" s="196"/>
      <c r="H140" s="196"/>
      <c r="I140" s="195"/>
      <c r="J140" s="195"/>
      <c r="K140" s="195"/>
    </row>
    <row r="141" spans="1:12" s="4" customFormat="1" ht="23" customHeight="1">
      <c r="A141" s="213" t="s">
        <v>772</v>
      </c>
      <c r="B141" s="12" t="s">
        <v>773</v>
      </c>
      <c r="C141" s="12" t="s">
        <v>774</v>
      </c>
      <c r="D141" s="12" t="s">
        <v>775</v>
      </c>
      <c r="E141" s="16" t="s">
        <v>776</v>
      </c>
      <c r="F141" s="16" t="s">
        <v>777</v>
      </c>
      <c r="G141" s="16" t="s">
        <v>759</v>
      </c>
      <c r="H141" s="16" t="s">
        <v>761</v>
      </c>
      <c r="I141" s="186" t="s">
        <v>778</v>
      </c>
      <c r="J141" s="186"/>
      <c r="K141" s="186"/>
    </row>
    <row r="142" spans="1:12" s="4" customFormat="1" ht="23" customHeight="1">
      <c r="A142" s="214"/>
      <c r="B142" s="186" t="s">
        <v>804</v>
      </c>
      <c r="C142" s="213" t="s">
        <v>780</v>
      </c>
      <c r="D142" s="30" t="s">
        <v>853</v>
      </c>
      <c r="E142" s="40" t="s">
        <v>854</v>
      </c>
      <c r="F142" s="40" t="s">
        <v>855</v>
      </c>
      <c r="G142" s="17">
        <v>10</v>
      </c>
      <c r="H142" s="17">
        <v>10</v>
      </c>
      <c r="I142" s="190"/>
      <c r="J142" s="190"/>
      <c r="K142" s="190"/>
    </row>
    <row r="143" spans="1:12" s="4" customFormat="1" ht="23" customHeight="1">
      <c r="A143" s="214"/>
      <c r="B143" s="186"/>
      <c r="C143" s="214"/>
      <c r="D143" s="30" t="s">
        <v>856</v>
      </c>
      <c r="E143" s="41" t="s">
        <v>857</v>
      </c>
      <c r="F143" s="37">
        <v>1</v>
      </c>
      <c r="G143" s="17">
        <v>10</v>
      </c>
      <c r="H143" s="17">
        <v>10</v>
      </c>
      <c r="I143" s="190"/>
      <c r="J143" s="190"/>
      <c r="K143" s="190"/>
    </row>
    <row r="144" spans="1:12" s="4" customFormat="1" ht="23" customHeight="1">
      <c r="A144" s="214"/>
      <c r="B144" s="186"/>
      <c r="C144" s="215"/>
      <c r="D144" s="31" t="s">
        <v>811</v>
      </c>
      <c r="E144" s="14" t="s">
        <v>812</v>
      </c>
      <c r="F144" s="14" t="s">
        <v>813</v>
      </c>
      <c r="G144" s="17">
        <v>10</v>
      </c>
      <c r="H144" s="17">
        <v>10</v>
      </c>
      <c r="I144" s="190"/>
      <c r="J144" s="190"/>
      <c r="K144" s="190"/>
    </row>
    <row r="145" spans="1:12" s="4" customFormat="1" ht="30" customHeight="1">
      <c r="A145" s="214"/>
      <c r="B145" s="190"/>
      <c r="C145" s="12" t="s">
        <v>815</v>
      </c>
      <c r="D145" s="30" t="s">
        <v>858</v>
      </c>
      <c r="E145" s="41" t="s">
        <v>859</v>
      </c>
      <c r="F145" s="41" t="s">
        <v>859</v>
      </c>
      <c r="G145" s="17">
        <v>10</v>
      </c>
      <c r="H145" s="17">
        <v>7</v>
      </c>
      <c r="I145" s="190"/>
      <c r="J145" s="190"/>
      <c r="K145" s="190"/>
    </row>
    <row r="146" spans="1:12" s="4" customFormat="1" ht="23" customHeight="1">
      <c r="A146" s="214"/>
      <c r="B146" s="190"/>
      <c r="C146" s="12" t="s">
        <v>817</v>
      </c>
      <c r="D146" s="31" t="s">
        <v>844</v>
      </c>
      <c r="E146" s="14" t="s">
        <v>860</v>
      </c>
      <c r="F146" s="14" t="s">
        <v>860</v>
      </c>
      <c r="G146" s="17">
        <v>10</v>
      </c>
      <c r="H146" s="17">
        <v>10</v>
      </c>
      <c r="I146" s="190"/>
      <c r="J146" s="190"/>
      <c r="K146" s="190"/>
    </row>
    <row r="147" spans="1:12" s="4" customFormat="1" ht="23" customHeight="1">
      <c r="A147" s="214"/>
      <c r="B147" s="214" t="s">
        <v>821</v>
      </c>
      <c r="C147" s="213" t="s">
        <v>791</v>
      </c>
      <c r="D147" s="30" t="s">
        <v>861</v>
      </c>
      <c r="E147" s="40" t="s">
        <v>862</v>
      </c>
      <c r="F147" s="40" t="s">
        <v>862</v>
      </c>
      <c r="G147" s="17">
        <v>15</v>
      </c>
      <c r="H147" s="17">
        <v>14</v>
      </c>
      <c r="I147" s="190"/>
      <c r="J147" s="190"/>
      <c r="K147" s="190"/>
    </row>
    <row r="148" spans="1:12" s="4" customFormat="1" ht="32" customHeight="1">
      <c r="A148" s="214"/>
      <c r="B148" s="214"/>
      <c r="C148" s="215"/>
      <c r="D148" s="30" t="s">
        <v>863</v>
      </c>
      <c r="E148" s="37">
        <v>1</v>
      </c>
      <c r="F148" s="42">
        <v>1</v>
      </c>
      <c r="G148" s="17">
        <v>15</v>
      </c>
      <c r="H148" s="17">
        <v>14</v>
      </c>
      <c r="I148" s="190"/>
      <c r="J148" s="190"/>
      <c r="K148" s="190"/>
    </row>
    <row r="149" spans="1:12" s="4" customFormat="1" ht="23" customHeight="1">
      <c r="A149" s="214"/>
      <c r="B149" s="213" t="s">
        <v>794</v>
      </c>
      <c r="C149" s="213" t="s">
        <v>795</v>
      </c>
      <c r="D149" s="33" t="s">
        <v>826</v>
      </c>
      <c r="E149" s="14" t="s">
        <v>827</v>
      </c>
      <c r="F149" s="14" t="s">
        <v>828</v>
      </c>
      <c r="G149" s="17">
        <v>5</v>
      </c>
      <c r="H149" s="17">
        <v>5</v>
      </c>
      <c r="I149" s="190"/>
      <c r="J149" s="190"/>
      <c r="K149" s="190"/>
    </row>
    <row r="150" spans="1:12" s="4" customFormat="1" ht="23" customHeight="1">
      <c r="A150" s="214"/>
      <c r="B150" s="214"/>
      <c r="C150" s="214"/>
      <c r="D150" s="33" t="s">
        <v>829</v>
      </c>
      <c r="E150" s="14" t="s">
        <v>827</v>
      </c>
      <c r="F150" s="14" t="s">
        <v>830</v>
      </c>
      <c r="G150" s="17">
        <v>5</v>
      </c>
      <c r="H150" s="17">
        <v>5</v>
      </c>
      <c r="I150" s="190"/>
      <c r="J150" s="190"/>
      <c r="K150" s="190"/>
    </row>
    <row r="151" spans="1:12" s="4" customFormat="1" ht="23" customHeight="1">
      <c r="A151" s="186" t="s">
        <v>798</v>
      </c>
      <c r="B151" s="186"/>
      <c r="C151" s="186"/>
      <c r="D151" s="186"/>
      <c r="E151" s="191"/>
      <c r="F151" s="191"/>
      <c r="G151" s="189">
        <f>SUM(H142:H150)</f>
        <v>85</v>
      </c>
      <c r="H151" s="189"/>
      <c r="I151" s="190"/>
      <c r="J151" s="190"/>
      <c r="K151" s="190"/>
    </row>
    <row r="152" spans="1:12" s="4" customFormat="1" ht="23" customHeight="1">
      <c r="A152" s="213" t="s">
        <v>799</v>
      </c>
      <c r="B152" s="197" t="s">
        <v>849</v>
      </c>
      <c r="C152" s="198"/>
      <c r="D152" s="198"/>
      <c r="E152" s="199"/>
      <c r="F152" s="199"/>
      <c r="G152" s="199"/>
      <c r="H152" s="199"/>
      <c r="I152" s="198"/>
      <c r="J152" s="198"/>
      <c r="K152" s="198"/>
    </row>
    <row r="153" spans="1:12" s="4" customFormat="1" ht="23" customHeight="1">
      <c r="A153" s="215"/>
      <c r="B153" s="198"/>
      <c r="C153" s="198"/>
      <c r="D153" s="198"/>
      <c r="E153" s="199"/>
      <c r="F153" s="199"/>
      <c r="G153" s="199"/>
      <c r="H153" s="199"/>
      <c r="I153" s="198"/>
      <c r="J153" s="198"/>
      <c r="K153" s="198"/>
    </row>
    <row r="154" spans="1:12" s="4" customFormat="1" ht="23" customHeight="1">
      <c r="A154" s="198" t="s">
        <v>743</v>
      </c>
      <c r="B154" s="198"/>
      <c r="C154" s="198"/>
      <c r="D154" s="198"/>
      <c r="E154" s="199"/>
      <c r="F154" s="199"/>
      <c r="G154" s="199"/>
      <c r="H154" s="199"/>
      <c r="I154" s="198"/>
      <c r="J154" s="198"/>
      <c r="K154" s="198"/>
    </row>
    <row r="155" spans="1:12" s="4" customFormat="1" ht="14.4" customHeight="1">
      <c r="A155" s="226" t="s">
        <v>801</v>
      </c>
      <c r="B155" s="226"/>
      <c r="C155" s="226"/>
      <c r="D155" s="226"/>
      <c r="E155" s="227"/>
      <c r="F155" s="227"/>
      <c r="G155" s="227"/>
      <c r="H155" s="227"/>
      <c r="I155" s="226"/>
      <c r="J155" s="226"/>
      <c r="K155" s="226"/>
    </row>
    <row r="156" spans="1:12" s="4" customFormat="1" ht="52.75" customHeight="1">
      <c r="A156" s="226"/>
      <c r="B156" s="226"/>
      <c r="C156" s="226"/>
      <c r="D156" s="226"/>
      <c r="E156" s="227"/>
      <c r="F156" s="227"/>
      <c r="G156" s="227"/>
      <c r="H156" s="227"/>
      <c r="I156" s="226"/>
      <c r="J156" s="226"/>
      <c r="K156" s="226"/>
    </row>
    <row r="157" spans="1:12" s="4" customFormat="1" ht="14.4" customHeight="1">
      <c r="A157" s="226"/>
      <c r="B157" s="226"/>
      <c r="C157" s="226"/>
      <c r="D157" s="226"/>
      <c r="E157" s="227"/>
      <c r="F157" s="227"/>
      <c r="G157" s="227"/>
      <c r="H157" s="227"/>
      <c r="I157" s="226"/>
      <c r="J157" s="226"/>
      <c r="K157" s="226"/>
    </row>
    <row r="158" spans="1:12" s="4" customFormat="1" ht="63" customHeight="1">
      <c r="A158" s="226"/>
      <c r="B158" s="226"/>
      <c r="C158" s="226"/>
      <c r="D158" s="226"/>
      <c r="E158" s="227"/>
      <c r="F158" s="227"/>
      <c r="G158" s="227"/>
      <c r="H158" s="227"/>
      <c r="I158" s="226"/>
      <c r="J158" s="226"/>
      <c r="K158" s="226"/>
    </row>
    <row r="160" spans="1:12" s="1" customFormat="1" ht="19.5" customHeight="1">
      <c r="A160" s="9" t="s">
        <v>745</v>
      </c>
      <c r="B160" s="10"/>
      <c r="C160" s="10"/>
      <c r="D160" s="10"/>
      <c r="E160" s="11"/>
      <c r="F160" s="11"/>
      <c r="G160" s="11"/>
      <c r="H160" s="11"/>
      <c r="I160" s="10"/>
      <c r="J160" s="10"/>
      <c r="K160" s="10"/>
      <c r="L160" s="5"/>
    </row>
    <row r="161" spans="1:12" s="1" customFormat="1" ht="23.65" customHeight="1">
      <c r="A161" s="182" t="s">
        <v>746</v>
      </c>
      <c r="B161" s="182"/>
      <c r="C161" s="182"/>
      <c r="D161" s="182"/>
      <c r="E161" s="183"/>
      <c r="F161" s="183"/>
      <c r="G161" s="183"/>
      <c r="H161" s="183"/>
      <c r="I161" s="182"/>
      <c r="J161" s="182"/>
      <c r="K161" s="182"/>
      <c r="L161" s="5"/>
    </row>
    <row r="162" spans="1:12" s="2" customFormat="1" ht="18" customHeight="1">
      <c r="A162" s="164" t="s">
        <v>597</v>
      </c>
      <c r="B162" s="164"/>
      <c r="C162" s="164"/>
      <c r="D162" s="164"/>
      <c r="E162" s="184"/>
      <c r="F162" s="184"/>
      <c r="G162" s="184"/>
      <c r="H162" s="184"/>
      <c r="I162" s="164"/>
      <c r="J162" s="164"/>
      <c r="K162" s="164"/>
      <c r="L162" s="34"/>
    </row>
    <row r="163" spans="1:12" s="2" customFormat="1" ht="27" customHeight="1">
      <c r="A163" s="165" t="s">
        <v>747</v>
      </c>
      <c r="B163" s="165"/>
      <c r="C163" s="165"/>
      <c r="D163" s="165"/>
      <c r="E163" s="185"/>
      <c r="F163" s="185" t="s">
        <v>748</v>
      </c>
      <c r="G163" s="185"/>
      <c r="H163" s="185"/>
      <c r="I163" s="165"/>
      <c r="J163" s="165"/>
      <c r="K163" s="165"/>
      <c r="L163" s="34"/>
    </row>
    <row r="164" spans="1:12" s="4" customFormat="1" ht="23" customHeight="1">
      <c r="A164" s="186" t="s">
        <v>749</v>
      </c>
      <c r="B164" s="186"/>
      <c r="C164" s="186"/>
      <c r="D164" s="168" t="s">
        <v>864</v>
      </c>
      <c r="E164" s="187"/>
      <c r="F164" s="187"/>
      <c r="G164" s="187"/>
      <c r="H164" s="187"/>
      <c r="I164" s="188"/>
      <c r="J164" s="188"/>
      <c r="K164" s="188"/>
    </row>
    <row r="165" spans="1:12" s="4" customFormat="1" ht="27" customHeight="1">
      <c r="A165" s="186" t="s">
        <v>751</v>
      </c>
      <c r="B165" s="186"/>
      <c r="C165" s="186"/>
      <c r="D165" s="200" t="s">
        <v>752</v>
      </c>
      <c r="E165" s="201"/>
      <c r="F165" s="16" t="s">
        <v>753</v>
      </c>
      <c r="G165" s="196" t="s">
        <v>601</v>
      </c>
      <c r="H165" s="196"/>
      <c r="I165" s="195"/>
      <c r="J165" s="195"/>
      <c r="K165" s="195"/>
    </row>
    <row r="166" spans="1:12" s="4" customFormat="1" ht="34" customHeight="1">
      <c r="A166" s="217" t="s">
        <v>754</v>
      </c>
      <c r="B166" s="218"/>
      <c r="C166" s="219"/>
      <c r="D166" s="12" t="s">
        <v>755</v>
      </c>
      <c r="E166" s="16" t="s">
        <v>756</v>
      </c>
      <c r="F166" s="16" t="s">
        <v>757</v>
      </c>
      <c r="G166" s="191" t="s">
        <v>758</v>
      </c>
      <c r="H166" s="191"/>
      <c r="I166" s="12" t="s">
        <v>759</v>
      </c>
      <c r="J166" s="12" t="s">
        <v>760</v>
      </c>
      <c r="K166" s="12" t="s">
        <v>761</v>
      </c>
    </row>
    <row r="167" spans="1:12" s="4" customFormat="1" ht="23" customHeight="1">
      <c r="A167" s="220"/>
      <c r="B167" s="221"/>
      <c r="C167" s="222"/>
      <c r="D167" s="12" t="s">
        <v>762</v>
      </c>
      <c r="E167" s="17">
        <v>0</v>
      </c>
      <c r="F167" s="17">
        <v>257.35000000000002</v>
      </c>
      <c r="G167" s="192">
        <v>257.35000000000002</v>
      </c>
      <c r="H167" s="193"/>
      <c r="I167" s="21">
        <v>10</v>
      </c>
      <c r="J167" s="36">
        <v>1</v>
      </c>
      <c r="K167" s="21">
        <v>10</v>
      </c>
    </row>
    <row r="168" spans="1:12" s="4" customFormat="1" ht="23" customHeight="1">
      <c r="A168" s="220"/>
      <c r="B168" s="221"/>
      <c r="C168" s="222"/>
      <c r="D168" s="12" t="s">
        <v>763</v>
      </c>
      <c r="E168" s="17">
        <v>0</v>
      </c>
      <c r="F168" s="17">
        <v>257.35000000000002</v>
      </c>
      <c r="G168" s="189">
        <v>257.35000000000002</v>
      </c>
      <c r="H168" s="189"/>
      <c r="I168" s="21" t="s">
        <v>516</v>
      </c>
      <c r="J168" s="21" t="s">
        <v>516</v>
      </c>
      <c r="K168" s="21" t="s">
        <v>516</v>
      </c>
    </row>
    <row r="169" spans="1:12" s="4" customFormat="1" ht="23" customHeight="1">
      <c r="A169" s="220"/>
      <c r="B169" s="221"/>
      <c r="C169" s="222"/>
      <c r="D169" s="18" t="s">
        <v>764</v>
      </c>
      <c r="E169" s="17">
        <v>0</v>
      </c>
      <c r="F169" s="17">
        <v>257.35000000000002</v>
      </c>
      <c r="G169" s="192">
        <v>257.35000000000002</v>
      </c>
      <c r="H169" s="193"/>
      <c r="I169" s="21" t="s">
        <v>516</v>
      </c>
      <c r="J169" s="21" t="s">
        <v>516</v>
      </c>
      <c r="K169" s="21" t="s">
        <v>516</v>
      </c>
    </row>
    <row r="170" spans="1:12" s="4" customFormat="1" ht="23" customHeight="1">
      <c r="A170" s="220"/>
      <c r="B170" s="221"/>
      <c r="C170" s="222"/>
      <c r="D170" s="18" t="s">
        <v>765</v>
      </c>
      <c r="E170" s="17">
        <v>0</v>
      </c>
      <c r="F170" s="17">
        <v>0</v>
      </c>
      <c r="G170" s="189">
        <v>0</v>
      </c>
      <c r="H170" s="189"/>
      <c r="I170" s="21" t="s">
        <v>516</v>
      </c>
      <c r="J170" s="21" t="s">
        <v>516</v>
      </c>
      <c r="K170" s="21" t="s">
        <v>516</v>
      </c>
    </row>
    <row r="171" spans="1:12" s="4" customFormat="1" ht="23" customHeight="1">
      <c r="A171" s="223"/>
      <c r="B171" s="224"/>
      <c r="C171" s="225"/>
      <c r="D171" s="12" t="s">
        <v>766</v>
      </c>
      <c r="E171" s="17">
        <v>0</v>
      </c>
      <c r="F171" s="17">
        <v>0</v>
      </c>
      <c r="G171" s="189">
        <v>0</v>
      </c>
      <c r="H171" s="189"/>
      <c r="I171" s="21" t="s">
        <v>516</v>
      </c>
      <c r="J171" s="21" t="s">
        <v>516</v>
      </c>
      <c r="K171" s="21" t="s">
        <v>516</v>
      </c>
    </row>
    <row r="172" spans="1:12" s="4" customFormat="1" ht="23" customHeight="1">
      <c r="A172" s="186" t="s">
        <v>767</v>
      </c>
      <c r="B172" s="186" t="s">
        <v>768</v>
      </c>
      <c r="C172" s="186"/>
      <c r="D172" s="186"/>
      <c r="E172" s="191"/>
      <c r="F172" s="191" t="s">
        <v>769</v>
      </c>
      <c r="G172" s="191"/>
      <c r="H172" s="191"/>
      <c r="I172" s="186"/>
      <c r="J172" s="186"/>
      <c r="K172" s="186"/>
    </row>
    <row r="173" spans="1:12" s="4" customFormat="1" ht="60" customHeight="1">
      <c r="A173" s="186"/>
      <c r="B173" s="194" t="s">
        <v>865</v>
      </c>
      <c r="C173" s="195"/>
      <c r="D173" s="195"/>
      <c r="E173" s="196"/>
      <c r="F173" s="202" t="s">
        <v>865</v>
      </c>
      <c r="G173" s="196"/>
      <c r="H173" s="196"/>
      <c r="I173" s="195"/>
      <c r="J173" s="195"/>
      <c r="K173" s="195"/>
    </row>
    <row r="174" spans="1:12" s="4" customFormat="1" ht="23" customHeight="1">
      <c r="A174" s="213" t="s">
        <v>772</v>
      </c>
      <c r="B174" s="12" t="s">
        <v>773</v>
      </c>
      <c r="C174" s="12" t="s">
        <v>774</v>
      </c>
      <c r="D174" s="12" t="s">
        <v>775</v>
      </c>
      <c r="E174" s="16" t="s">
        <v>776</v>
      </c>
      <c r="F174" s="16" t="s">
        <v>777</v>
      </c>
      <c r="G174" s="16" t="s">
        <v>759</v>
      </c>
      <c r="H174" s="16" t="s">
        <v>761</v>
      </c>
      <c r="I174" s="186" t="s">
        <v>778</v>
      </c>
      <c r="J174" s="186"/>
      <c r="K174" s="186"/>
    </row>
    <row r="175" spans="1:12" s="4" customFormat="1" ht="23" customHeight="1">
      <c r="A175" s="214"/>
      <c r="B175" s="186" t="s">
        <v>804</v>
      </c>
      <c r="C175" s="213" t="s">
        <v>780</v>
      </c>
      <c r="D175" s="30" t="s">
        <v>866</v>
      </c>
      <c r="E175" s="43">
        <v>329</v>
      </c>
      <c r="F175" s="43">
        <v>329</v>
      </c>
      <c r="G175" s="17">
        <v>10</v>
      </c>
      <c r="H175" s="17">
        <v>10</v>
      </c>
      <c r="I175" s="190"/>
      <c r="J175" s="190"/>
      <c r="K175" s="190"/>
    </row>
    <row r="176" spans="1:12" s="4" customFormat="1" ht="23" customHeight="1">
      <c r="A176" s="214"/>
      <c r="B176" s="186"/>
      <c r="C176" s="214"/>
      <c r="D176" s="30" t="s">
        <v>867</v>
      </c>
      <c r="E176" s="43">
        <v>340</v>
      </c>
      <c r="F176" s="43">
        <v>340</v>
      </c>
      <c r="G176" s="17">
        <v>10</v>
      </c>
      <c r="H176" s="17">
        <v>10</v>
      </c>
      <c r="I176" s="190"/>
      <c r="J176" s="190"/>
      <c r="K176" s="190"/>
    </row>
    <row r="177" spans="1:11" s="4" customFormat="1" ht="23" customHeight="1">
      <c r="A177" s="214"/>
      <c r="B177" s="186"/>
      <c r="C177" s="215"/>
      <c r="D177" s="30" t="s">
        <v>868</v>
      </c>
      <c r="E177" s="14" t="s">
        <v>812</v>
      </c>
      <c r="F177" s="14" t="s">
        <v>813</v>
      </c>
      <c r="G177" s="17">
        <v>10</v>
      </c>
      <c r="H177" s="17">
        <v>10</v>
      </c>
      <c r="I177" s="190"/>
      <c r="J177" s="190"/>
      <c r="K177" s="190"/>
    </row>
    <row r="178" spans="1:11" s="4" customFormat="1" ht="30" customHeight="1">
      <c r="A178" s="214"/>
      <c r="B178" s="190"/>
      <c r="C178" s="213" t="s">
        <v>869</v>
      </c>
      <c r="D178" s="30" t="s">
        <v>870</v>
      </c>
      <c r="E178" s="41" t="s">
        <v>871</v>
      </c>
      <c r="F178" s="41" t="s">
        <v>871</v>
      </c>
      <c r="G178" s="17">
        <v>10</v>
      </c>
      <c r="H178" s="17">
        <v>7</v>
      </c>
      <c r="I178" s="190"/>
      <c r="J178" s="190"/>
      <c r="K178" s="190"/>
    </row>
    <row r="179" spans="1:11" s="4" customFormat="1" ht="23" customHeight="1">
      <c r="A179" s="214"/>
      <c r="B179" s="190"/>
      <c r="C179" s="215"/>
      <c r="D179" s="31" t="s">
        <v>872</v>
      </c>
      <c r="E179" s="14" t="s">
        <v>873</v>
      </c>
      <c r="F179" s="14" t="s">
        <v>873</v>
      </c>
      <c r="G179" s="17">
        <v>10</v>
      </c>
      <c r="H179" s="17">
        <v>10</v>
      </c>
      <c r="I179" s="190"/>
      <c r="J179" s="190"/>
      <c r="K179" s="190"/>
    </row>
    <row r="180" spans="1:11" s="4" customFormat="1" ht="23" customHeight="1">
      <c r="A180" s="214"/>
      <c r="B180" s="214" t="s">
        <v>821</v>
      </c>
      <c r="C180" s="213" t="s">
        <v>791</v>
      </c>
      <c r="D180" s="30" t="s">
        <v>861</v>
      </c>
      <c r="E180" s="40" t="s">
        <v>862</v>
      </c>
      <c r="F180" s="40" t="s">
        <v>862</v>
      </c>
      <c r="G180" s="17">
        <v>15</v>
      </c>
      <c r="H180" s="17">
        <v>14</v>
      </c>
      <c r="I180" s="190"/>
      <c r="J180" s="190"/>
      <c r="K180" s="190"/>
    </row>
    <row r="181" spans="1:11" s="4" customFormat="1" ht="32" customHeight="1">
      <c r="A181" s="214"/>
      <c r="B181" s="214"/>
      <c r="C181" s="215"/>
      <c r="D181" s="30" t="s">
        <v>863</v>
      </c>
      <c r="E181" s="37">
        <v>1</v>
      </c>
      <c r="F181" s="42">
        <v>1</v>
      </c>
      <c r="G181" s="17">
        <v>15</v>
      </c>
      <c r="H181" s="17">
        <v>14</v>
      </c>
      <c r="I181" s="190"/>
      <c r="J181" s="190"/>
      <c r="K181" s="190"/>
    </row>
    <row r="182" spans="1:11" s="4" customFormat="1" ht="23" customHeight="1">
      <c r="A182" s="214"/>
      <c r="B182" s="213" t="s">
        <v>794</v>
      </c>
      <c r="C182" s="213" t="s">
        <v>795</v>
      </c>
      <c r="D182" s="33" t="s">
        <v>826</v>
      </c>
      <c r="E182" s="14" t="s">
        <v>827</v>
      </c>
      <c r="F182" s="14" t="s">
        <v>828</v>
      </c>
      <c r="G182" s="17">
        <v>5</v>
      </c>
      <c r="H182" s="17">
        <v>5</v>
      </c>
      <c r="I182" s="190"/>
      <c r="J182" s="190"/>
      <c r="K182" s="190"/>
    </row>
    <row r="183" spans="1:11" s="4" customFormat="1" ht="23" customHeight="1">
      <c r="A183" s="214"/>
      <c r="B183" s="214"/>
      <c r="C183" s="214"/>
      <c r="D183" s="33" t="s">
        <v>829</v>
      </c>
      <c r="E183" s="14" t="s">
        <v>827</v>
      </c>
      <c r="F183" s="14" t="s">
        <v>830</v>
      </c>
      <c r="G183" s="17">
        <v>5</v>
      </c>
      <c r="H183" s="17">
        <v>5</v>
      </c>
      <c r="I183" s="190"/>
      <c r="J183" s="190"/>
      <c r="K183" s="190"/>
    </row>
    <row r="184" spans="1:11" s="4" customFormat="1" ht="23" customHeight="1">
      <c r="A184" s="186" t="s">
        <v>798</v>
      </c>
      <c r="B184" s="186"/>
      <c r="C184" s="186"/>
      <c r="D184" s="186"/>
      <c r="E184" s="191"/>
      <c r="F184" s="191"/>
      <c r="G184" s="189">
        <f>SUM(H175:H183)</f>
        <v>85</v>
      </c>
      <c r="H184" s="189"/>
      <c r="I184" s="190"/>
      <c r="J184" s="190"/>
      <c r="K184" s="190"/>
    </row>
    <row r="185" spans="1:11" s="4" customFormat="1" ht="23" customHeight="1">
      <c r="A185" s="213" t="s">
        <v>799</v>
      </c>
      <c r="B185" s="197" t="s">
        <v>849</v>
      </c>
      <c r="C185" s="198"/>
      <c r="D185" s="198"/>
      <c r="E185" s="199"/>
      <c r="F185" s="199"/>
      <c r="G185" s="199"/>
      <c r="H185" s="199"/>
      <c r="I185" s="198"/>
      <c r="J185" s="198"/>
      <c r="K185" s="198"/>
    </row>
    <row r="186" spans="1:11" s="4" customFormat="1" ht="23" customHeight="1">
      <c r="A186" s="215"/>
      <c r="B186" s="198"/>
      <c r="C186" s="198"/>
      <c r="D186" s="198"/>
      <c r="E186" s="199"/>
      <c r="F186" s="199"/>
      <c r="G186" s="199"/>
      <c r="H186" s="199"/>
      <c r="I186" s="198"/>
      <c r="J186" s="198"/>
      <c r="K186" s="198"/>
    </row>
    <row r="187" spans="1:11" s="4" customFormat="1" ht="23" customHeight="1">
      <c r="A187" s="198" t="s">
        <v>743</v>
      </c>
      <c r="B187" s="198"/>
      <c r="C187" s="198"/>
      <c r="D187" s="198"/>
      <c r="E187" s="199"/>
      <c r="F187" s="199"/>
      <c r="G187" s="199"/>
      <c r="H187" s="199"/>
      <c r="I187" s="198"/>
      <c r="J187" s="198"/>
      <c r="K187" s="198"/>
    </row>
    <row r="188" spans="1:11" s="4" customFormat="1" ht="14.4" customHeight="1">
      <c r="A188" s="226" t="s">
        <v>801</v>
      </c>
      <c r="B188" s="226"/>
      <c r="C188" s="226"/>
      <c r="D188" s="226"/>
      <c r="E188" s="227"/>
      <c r="F188" s="227"/>
      <c r="G188" s="227"/>
      <c r="H188" s="227"/>
      <c r="I188" s="226"/>
      <c r="J188" s="226"/>
      <c r="K188" s="226"/>
    </row>
    <row r="189" spans="1:11" s="4" customFormat="1" ht="52.75" customHeight="1">
      <c r="A189" s="226"/>
      <c r="B189" s="226"/>
      <c r="C189" s="226"/>
      <c r="D189" s="226"/>
      <c r="E189" s="227"/>
      <c r="F189" s="227"/>
      <c r="G189" s="227"/>
      <c r="H189" s="227"/>
      <c r="I189" s="226"/>
      <c r="J189" s="226"/>
      <c r="K189" s="226"/>
    </row>
    <row r="190" spans="1:11" s="4" customFormat="1" ht="14.4" customHeight="1">
      <c r="A190" s="226"/>
      <c r="B190" s="226"/>
      <c r="C190" s="226"/>
      <c r="D190" s="226"/>
      <c r="E190" s="227"/>
      <c r="F190" s="227"/>
      <c r="G190" s="227"/>
      <c r="H190" s="227"/>
      <c r="I190" s="226"/>
      <c r="J190" s="226"/>
      <c r="K190" s="226"/>
    </row>
    <row r="191" spans="1:11" s="4" customFormat="1" ht="63" customHeight="1">
      <c r="A191" s="226"/>
      <c r="B191" s="226"/>
      <c r="C191" s="226"/>
      <c r="D191" s="226"/>
      <c r="E191" s="227"/>
      <c r="F191" s="227"/>
      <c r="G191" s="227"/>
      <c r="H191" s="227"/>
      <c r="I191" s="226"/>
      <c r="J191" s="226"/>
      <c r="K191" s="226"/>
    </row>
    <row r="193" spans="1:12" s="1" customFormat="1" ht="19.5" customHeight="1">
      <c r="A193" s="9" t="s">
        <v>745</v>
      </c>
      <c r="B193" s="10"/>
      <c r="C193" s="10"/>
      <c r="D193" s="10"/>
      <c r="E193" s="11"/>
      <c r="F193" s="11"/>
      <c r="G193" s="11"/>
      <c r="H193" s="11"/>
      <c r="I193" s="10"/>
      <c r="J193" s="10"/>
      <c r="K193" s="10"/>
      <c r="L193" s="5"/>
    </row>
    <row r="194" spans="1:12" s="1" customFormat="1" ht="23.65" customHeight="1">
      <c r="A194" s="182" t="s">
        <v>746</v>
      </c>
      <c r="B194" s="182"/>
      <c r="C194" s="182"/>
      <c r="D194" s="182"/>
      <c r="E194" s="183"/>
      <c r="F194" s="183"/>
      <c r="G194" s="183"/>
      <c r="H194" s="183"/>
      <c r="I194" s="182"/>
      <c r="J194" s="182"/>
      <c r="K194" s="182"/>
      <c r="L194" s="5"/>
    </row>
    <row r="195" spans="1:12" s="2" customFormat="1" ht="18" customHeight="1">
      <c r="A195" s="164" t="s">
        <v>597</v>
      </c>
      <c r="B195" s="164"/>
      <c r="C195" s="164"/>
      <c r="D195" s="164"/>
      <c r="E195" s="184"/>
      <c r="F195" s="184"/>
      <c r="G195" s="184"/>
      <c r="H195" s="184"/>
      <c r="I195" s="164"/>
      <c r="J195" s="164"/>
      <c r="K195" s="164"/>
      <c r="L195" s="34"/>
    </row>
    <row r="196" spans="1:12" s="2" customFormat="1" ht="27" customHeight="1">
      <c r="A196" s="165" t="s">
        <v>747</v>
      </c>
      <c r="B196" s="165"/>
      <c r="C196" s="165"/>
      <c r="D196" s="165"/>
      <c r="E196" s="185"/>
      <c r="F196" s="185" t="s">
        <v>748</v>
      </c>
      <c r="G196" s="185"/>
      <c r="H196" s="185"/>
      <c r="I196" s="165"/>
      <c r="J196" s="165"/>
      <c r="K196" s="165"/>
      <c r="L196" s="34"/>
    </row>
    <row r="197" spans="1:12" s="4" customFormat="1" ht="23" customHeight="1">
      <c r="A197" s="186" t="s">
        <v>749</v>
      </c>
      <c r="B197" s="186"/>
      <c r="C197" s="186"/>
      <c r="D197" s="168" t="s">
        <v>874</v>
      </c>
      <c r="E197" s="187"/>
      <c r="F197" s="187"/>
      <c r="G197" s="187"/>
      <c r="H197" s="187"/>
      <c r="I197" s="188"/>
      <c r="J197" s="188"/>
      <c r="K197" s="188"/>
    </row>
    <row r="198" spans="1:12" s="4" customFormat="1" ht="27" customHeight="1">
      <c r="A198" s="186" t="s">
        <v>751</v>
      </c>
      <c r="B198" s="186"/>
      <c r="C198" s="186"/>
      <c r="D198" s="200" t="s">
        <v>752</v>
      </c>
      <c r="E198" s="201"/>
      <c r="F198" s="16" t="s">
        <v>753</v>
      </c>
      <c r="G198" s="196" t="s">
        <v>601</v>
      </c>
      <c r="H198" s="196"/>
      <c r="I198" s="195"/>
      <c r="J198" s="195"/>
      <c r="K198" s="195"/>
    </row>
    <row r="199" spans="1:12" s="4" customFormat="1" ht="34" customHeight="1">
      <c r="A199" s="217" t="s">
        <v>754</v>
      </c>
      <c r="B199" s="218"/>
      <c r="C199" s="219"/>
      <c r="D199" s="12" t="s">
        <v>755</v>
      </c>
      <c r="E199" s="16" t="s">
        <v>756</v>
      </c>
      <c r="F199" s="16" t="s">
        <v>757</v>
      </c>
      <c r="G199" s="191" t="s">
        <v>758</v>
      </c>
      <c r="H199" s="191"/>
      <c r="I199" s="12" t="s">
        <v>759</v>
      </c>
      <c r="J199" s="12" t="s">
        <v>760</v>
      </c>
      <c r="K199" s="12" t="s">
        <v>761</v>
      </c>
    </row>
    <row r="200" spans="1:12" s="4" customFormat="1" ht="23" customHeight="1">
      <c r="A200" s="220"/>
      <c r="B200" s="221"/>
      <c r="C200" s="222"/>
      <c r="D200" s="12" t="s">
        <v>762</v>
      </c>
      <c r="E200" s="17">
        <v>0</v>
      </c>
      <c r="F200" s="17">
        <v>100</v>
      </c>
      <c r="G200" s="192">
        <v>100</v>
      </c>
      <c r="H200" s="193"/>
      <c r="I200" s="21">
        <v>10</v>
      </c>
      <c r="J200" s="36">
        <v>1</v>
      </c>
      <c r="K200" s="21">
        <v>10</v>
      </c>
    </row>
    <row r="201" spans="1:12" s="4" customFormat="1" ht="23" customHeight="1">
      <c r="A201" s="220"/>
      <c r="B201" s="221"/>
      <c r="C201" s="222"/>
      <c r="D201" s="12" t="s">
        <v>763</v>
      </c>
      <c r="E201" s="17">
        <v>0</v>
      </c>
      <c r="F201" s="17">
        <v>100</v>
      </c>
      <c r="G201" s="192">
        <v>100</v>
      </c>
      <c r="H201" s="193"/>
      <c r="I201" s="21" t="s">
        <v>516</v>
      </c>
      <c r="J201" s="21" t="s">
        <v>516</v>
      </c>
      <c r="K201" s="21" t="s">
        <v>516</v>
      </c>
    </row>
    <row r="202" spans="1:12" s="4" customFormat="1" ht="23" customHeight="1">
      <c r="A202" s="220"/>
      <c r="B202" s="221"/>
      <c r="C202" s="222"/>
      <c r="D202" s="18" t="s">
        <v>764</v>
      </c>
      <c r="E202" s="17">
        <v>0</v>
      </c>
      <c r="F202" s="17">
        <v>100</v>
      </c>
      <c r="G202" s="192">
        <v>100</v>
      </c>
      <c r="H202" s="193"/>
      <c r="I202" s="21" t="s">
        <v>516</v>
      </c>
      <c r="J202" s="21" t="s">
        <v>516</v>
      </c>
      <c r="K202" s="21" t="s">
        <v>516</v>
      </c>
    </row>
    <row r="203" spans="1:12" s="4" customFormat="1" ht="23" customHeight="1">
      <c r="A203" s="220"/>
      <c r="B203" s="221"/>
      <c r="C203" s="222"/>
      <c r="D203" s="18" t="s">
        <v>765</v>
      </c>
      <c r="E203" s="17">
        <v>0</v>
      </c>
      <c r="F203" s="17">
        <v>0</v>
      </c>
      <c r="G203" s="189">
        <v>0</v>
      </c>
      <c r="H203" s="189"/>
      <c r="I203" s="21" t="s">
        <v>516</v>
      </c>
      <c r="J203" s="21" t="s">
        <v>516</v>
      </c>
      <c r="K203" s="21" t="s">
        <v>516</v>
      </c>
    </row>
    <row r="204" spans="1:12" s="4" customFormat="1" ht="23" customHeight="1">
      <c r="A204" s="223"/>
      <c r="B204" s="224"/>
      <c r="C204" s="225"/>
      <c r="D204" s="12" t="s">
        <v>766</v>
      </c>
      <c r="E204" s="17">
        <v>0</v>
      </c>
      <c r="F204" s="17">
        <v>0</v>
      </c>
      <c r="G204" s="189">
        <v>0</v>
      </c>
      <c r="H204" s="189"/>
      <c r="I204" s="21" t="s">
        <v>516</v>
      </c>
      <c r="J204" s="21" t="s">
        <v>516</v>
      </c>
      <c r="K204" s="21" t="s">
        <v>516</v>
      </c>
    </row>
    <row r="205" spans="1:12" s="4" customFormat="1" ht="23" customHeight="1">
      <c r="A205" s="186" t="s">
        <v>767</v>
      </c>
      <c r="B205" s="186" t="s">
        <v>768</v>
      </c>
      <c r="C205" s="186"/>
      <c r="D205" s="186"/>
      <c r="E205" s="191"/>
      <c r="F205" s="191" t="s">
        <v>769</v>
      </c>
      <c r="G205" s="191"/>
      <c r="H205" s="191"/>
      <c r="I205" s="186"/>
      <c r="J205" s="186"/>
      <c r="K205" s="186"/>
    </row>
    <row r="206" spans="1:12" s="4" customFormat="1" ht="60" customHeight="1">
      <c r="A206" s="186"/>
      <c r="B206" s="194" t="s">
        <v>875</v>
      </c>
      <c r="C206" s="195"/>
      <c r="D206" s="195"/>
      <c r="E206" s="196"/>
      <c r="F206" s="202" t="s">
        <v>875</v>
      </c>
      <c r="G206" s="196"/>
      <c r="H206" s="196"/>
      <c r="I206" s="195"/>
      <c r="J206" s="195"/>
      <c r="K206" s="195"/>
    </row>
    <row r="207" spans="1:12" s="4" customFormat="1" ht="23" customHeight="1">
      <c r="A207" s="213" t="s">
        <v>772</v>
      </c>
      <c r="B207" s="12" t="s">
        <v>773</v>
      </c>
      <c r="C207" s="12" t="s">
        <v>774</v>
      </c>
      <c r="D207" s="12" t="s">
        <v>775</v>
      </c>
      <c r="E207" s="16" t="s">
        <v>776</v>
      </c>
      <c r="F207" s="16" t="s">
        <v>777</v>
      </c>
      <c r="G207" s="16" t="s">
        <v>759</v>
      </c>
      <c r="H207" s="16" t="s">
        <v>761</v>
      </c>
      <c r="I207" s="186" t="s">
        <v>778</v>
      </c>
      <c r="J207" s="186"/>
      <c r="K207" s="186"/>
    </row>
    <row r="208" spans="1:12" s="4" customFormat="1" ht="23" customHeight="1">
      <c r="A208" s="214"/>
      <c r="B208" s="186" t="s">
        <v>804</v>
      </c>
      <c r="C208" s="213" t="s">
        <v>780</v>
      </c>
      <c r="D208" s="30" t="s">
        <v>876</v>
      </c>
      <c r="E208" s="43" t="s">
        <v>877</v>
      </c>
      <c r="F208" s="43" t="s">
        <v>878</v>
      </c>
      <c r="G208" s="17">
        <v>20</v>
      </c>
      <c r="H208" s="17">
        <v>20</v>
      </c>
      <c r="I208" s="190"/>
      <c r="J208" s="190"/>
      <c r="K208" s="190"/>
    </row>
    <row r="209" spans="1:11" s="4" customFormat="1" ht="23" customHeight="1">
      <c r="A209" s="214"/>
      <c r="B209" s="186"/>
      <c r="C209" s="214"/>
      <c r="D209" s="30" t="s">
        <v>879</v>
      </c>
      <c r="E209" s="43">
        <v>2863</v>
      </c>
      <c r="F209" s="43">
        <v>2863</v>
      </c>
      <c r="G209" s="17">
        <v>10</v>
      </c>
      <c r="H209" s="17">
        <v>10</v>
      </c>
      <c r="I209" s="190"/>
      <c r="J209" s="190"/>
      <c r="K209" s="190"/>
    </row>
    <row r="210" spans="1:11" s="4" customFormat="1" ht="23" customHeight="1">
      <c r="A210" s="214"/>
      <c r="B210" s="186"/>
      <c r="C210" s="215"/>
      <c r="D210" s="30" t="s">
        <v>868</v>
      </c>
      <c r="E210" s="14" t="s">
        <v>813</v>
      </c>
      <c r="F210" s="14" t="s">
        <v>813</v>
      </c>
      <c r="G210" s="17">
        <v>10</v>
      </c>
      <c r="H210" s="17">
        <v>10</v>
      </c>
      <c r="I210" s="190"/>
      <c r="J210" s="190"/>
      <c r="K210" s="190"/>
    </row>
    <row r="211" spans="1:11" s="4" customFormat="1" ht="30" customHeight="1">
      <c r="A211" s="214"/>
      <c r="B211" s="190"/>
      <c r="C211" s="19" t="s">
        <v>869</v>
      </c>
      <c r="D211" s="30" t="s">
        <v>880</v>
      </c>
      <c r="E211" s="41" t="s">
        <v>881</v>
      </c>
      <c r="F211" s="41" t="s">
        <v>881</v>
      </c>
      <c r="G211" s="17">
        <v>10</v>
      </c>
      <c r="H211" s="17">
        <v>7</v>
      </c>
      <c r="I211" s="190"/>
      <c r="J211" s="190"/>
      <c r="K211" s="190"/>
    </row>
    <row r="212" spans="1:11" s="4" customFormat="1" ht="23" customHeight="1">
      <c r="A212" s="214"/>
      <c r="B212" s="214" t="s">
        <v>821</v>
      </c>
      <c r="C212" s="213" t="s">
        <v>791</v>
      </c>
      <c r="D212" s="30" t="s">
        <v>882</v>
      </c>
      <c r="E212" s="40" t="s">
        <v>862</v>
      </c>
      <c r="F212" s="40" t="s">
        <v>862</v>
      </c>
      <c r="G212" s="17">
        <v>15</v>
      </c>
      <c r="H212" s="17">
        <v>14</v>
      </c>
      <c r="I212" s="190"/>
      <c r="J212" s="190"/>
      <c r="K212" s="190"/>
    </row>
    <row r="213" spans="1:11" s="4" customFormat="1" ht="32" customHeight="1">
      <c r="A213" s="214"/>
      <c r="B213" s="214"/>
      <c r="C213" s="215"/>
      <c r="D213" s="30" t="s">
        <v>863</v>
      </c>
      <c r="E213" s="37">
        <v>1</v>
      </c>
      <c r="F213" s="42">
        <v>1</v>
      </c>
      <c r="G213" s="17">
        <v>15</v>
      </c>
      <c r="H213" s="17">
        <v>14</v>
      </c>
      <c r="I213" s="190"/>
      <c r="J213" s="190"/>
      <c r="K213" s="190"/>
    </row>
    <row r="214" spans="1:11" s="4" customFormat="1" ht="23" customHeight="1">
      <c r="A214" s="214"/>
      <c r="B214" s="213" t="s">
        <v>794</v>
      </c>
      <c r="C214" s="213" t="s">
        <v>795</v>
      </c>
      <c r="D214" s="33" t="s">
        <v>826</v>
      </c>
      <c r="E214" s="14" t="s">
        <v>827</v>
      </c>
      <c r="F214" s="14" t="s">
        <v>828</v>
      </c>
      <c r="G214" s="17">
        <v>5</v>
      </c>
      <c r="H214" s="17">
        <v>5</v>
      </c>
      <c r="I214" s="190"/>
      <c r="J214" s="190"/>
      <c r="K214" s="190"/>
    </row>
    <row r="215" spans="1:11" s="4" customFormat="1" ht="23" customHeight="1">
      <c r="A215" s="214"/>
      <c r="B215" s="214"/>
      <c r="C215" s="214"/>
      <c r="D215" s="33" t="s">
        <v>829</v>
      </c>
      <c r="E215" s="14" t="s">
        <v>827</v>
      </c>
      <c r="F215" s="14" t="s">
        <v>830</v>
      </c>
      <c r="G215" s="17">
        <v>5</v>
      </c>
      <c r="H215" s="17">
        <v>5</v>
      </c>
      <c r="I215" s="190"/>
      <c r="J215" s="190"/>
      <c r="K215" s="190"/>
    </row>
    <row r="216" spans="1:11" s="4" customFormat="1" ht="23" customHeight="1">
      <c r="A216" s="186" t="s">
        <v>798</v>
      </c>
      <c r="B216" s="186"/>
      <c r="C216" s="186"/>
      <c r="D216" s="186"/>
      <c r="E216" s="191"/>
      <c r="F216" s="191"/>
      <c r="G216" s="189">
        <f>SUM(H208:H215)</f>
        <v>85</v>
      </c>
      <c r="H216" s="189"/>
      <c r="I216" s="190"/>
      <c r="J216" s="190"/>
      <c r="K216" s="190"/>
    </row>
    <row r="217" spans="1:11" s="4" customFormat="1" ht="23" customHeight="1">
      <c r="A217" s="213" t="s">
        <v>799</v>
      </c>
      <c r="B217" s="197" t="s">
        <v>849</v>
      </c>
      <c r="C217" s="198"/>
      <c r="D217" s="198"/>
      <c r="E217" s="199"/>
      <c r="F217" s="199"/>
      <c r="G217" s="199"/>
      <c r="H217" s="199"/>
      <c r="I217" s="198"/>
      <c r="J217" s="198"/>
      <c r="K217" s="198"/>
    </row>
    <row r="218" spans="1:11" s="4" customFormat="1" ht="23" customHeight="1">
      <c r="A218" s="215"/>
      <c r="B218" s="198"/>
      <c r="C218" s="198"/>
      <c r="D218" s="198"/>
      <c r="E218" s="199"/>
      <c r="F218" s="199"/>
      <c r="G218" s="199"/>
      <c r="H218" s="199"/>
      <c r="I218" s="198"/>
      <c r="J218" s="198"/>
      <c r="K218" s="198"/>
    </row>
    <row r="219" spans="1:11" s="4" customFormat="1" ht="23" customHeight="1">
      <c r="A219" s="198" t="s">
        <v>743</v>
      </c>
      <c r="B219" s="198"/>
      <c r="C219" s="198"/>
      <c r="D219" s="198"/>
      <c r="E219" s="199"/>
      <c r="F219" s="199"/>
      <c r="G219" s="199"/>
      <c r="H219" s="199"/>
      <c r="I219" s="198"/>
      <c r="J219" s="198"/>
      <c r="K219" s="198"/>
    </row>
    <row r="220" spans="1:11" s="4" customFormat="1" ht="14.4" customHeight="1">
      <c r="A220" s="226" t="s">
        <v>801</v>
      </c>
      <c r="B220" s="226"/>
      <c r="C220" s="226"/>
      <c r="D220" s="226"/>
      <c r="E220" s="227"/>
      <c r="F220" s="227"/>
      <c r="G220" s="227"/>
      <c r="H220" s="227"/>
      <c r="I220" s="226"/>
      <c r="J220" s="226"/>
      <c r="K220" s="226"/>
    </row>
    <row r="221" spans="1:11" s="4" customFormat="1" ht="52.75" customHeight="1">
      <c r="A221" s="226"/>
      <c r="B221" s="226"/>
      <c r="C221" s="226"/>
      <c r="D221" s="226"/>
      <c r="E221" s="227"/>
      <c r="F221" s="227"/>
      <c r="G221" s="227"/>
      <c r="H221" s="227"/>
      <c r="I221" s="226"/>
      <c r="J221" s="226"/>
      <c r="K221" s="226"/>
    </row>
    <row r="222" spans="1:11" s="4" customFormat="1" ht="14.4" customHeight="1">
      <c r="A222" s="226"/>
      <c r="B222" s="226"/>
      <c r="C222" s="226"/>
      <c r="D222" s="226"/>
      <c r="E222" s="227"/>
      <c r="F222" s="227"/>
      <c r="G222" s="227"/>
      <c r="H222" s="227"/>
      <c r="I222" s="226"/>
      <c r="J222" s="226"/>
      <c r="K222" s="226"/>
    </row>
    <row r="223" spans="1:11" s="4" customFormat="1" ht="63" customHeight="1">
      <c r="A223" s="226"/>
      <c r="B223" s="226"/>
      <c r="C223" s="226"/>
      <c r="D223" s="226"/>
      <c r="E223" s="227"/>
      <c r="F223" s="227"/>
      <c r="G223" s="227"/>
      <c r="H223" s="227"/>
      <c r="I223" s="226"/>
      <c r="J223" s="226"/>
      <c r="K223" s="226"/>
    </row>
    <row r="225" spans="1:12" s="1" customFormat="1" ht="19.5" customHeight="1">
      <c r="A225" s="9" t="s">
        <v>745</v>
      </c>
      <c r="B225" s="10"/>
      <c r="C225" s="10"/>
      <c r="D225" s="10"/>
      <c r="E225" s="11"/>
      <c r="F225" s="11"/>
      <c r="G225" s="11"/>
      <c r="H225" s="11"/>
      <c r="I225" s="10"/>
      <c r="J225" s="10"/>
      <c r="K225" s="10"/>
      <c r="L225" s="5"/>
    </row>
    <row r="226" spans="1:12" s="1" customFormat="1" ht="23.65" customHeight="1">
      <c r="A226" s="182" t="s">
        <v>746</v>
      </c>
      <c r="B226" s="182"/>
      <c r="C226" s="182"/>
      <c r="D226" s="182"/>
      <c r="E226" s="183"/>
      <c r="F226" s="183"/>
      <c r="G226" s="183"/>
      <c r="H226" s="183"/>
      <c r="I226" s="182"/>
      <c r="J226" s="182"/>
      <c r="K226" s="182"/>
      <c r="L226" s="5"/>
    </row>
    <row r="227" spans="1:12" s="2" customFormat="1" ht="18" customHeight="1">
      <c r="A227" s="164" t="s">
        <v>597</v>
      </c>
      <c r="B227" s="164"/>
      <c r="C227" s="164"/>
      <c r="D227" s="164"/>
      <c r="E227" s="184"/>
      <c r="F227" s="184"/>
      <c r="G227" s="184"/>
      <c r="H227" s="184"/>
      <c r="I227" s="164"/>
      <c r="J227" s="164"/>
      <c r="K227" s="164"/>
      <c r="L227" s="34"/>
    </row>
    <row r="228" spans="1:12" s="2" customFormat="1" ht="27" customHeight="1">
      <c r="A228" s="165" t="s">
        <v>747</v>
      </c>
      <c r="B228" s="165"/>
      <c r="C228" s="165"/>
      <c r="D228" s="165"/>
      <c r="E228" s="185"/>
      <c r="F228" s="185" t="s">
        <v>748</v>
      </c>
      <c r="G228" s="185"/>
      <c r="H228" s="185"/>
      <c r="I228" s="165"/>
      <c r="J228" s="165"/>
      <c r="K228" s="165"/>
      <c r="L228" s="34"/>
    </row>
    <row r="229" spans="1:12" s="4" customFormat="1" ht="23" customHeight="1">
      <c r="A229" s="186" t="s">
        <v>749</v>
      </c>
      <c r="B229" s="186"/>
      <c r="C229" s="186"/>
      <c r="D229" s="168" t="s">
        <v>883</v>
      </c>
      <c r="E229" s="187"/>
      <c r="F229" s="187"/>
      <c r="G229" s="187"/>
      <c r="H229" s="187"/>
      <c r="I229" s="188"/>
      <c r="J229" s="188"/>
      <c r="K229" s="188"/>
    </row>
    <row r="230" spans="1:12" s="4" customFormat="1" ht="27" customHeight="1">
      <c r="A230" s="186" t="s">
        <v>751</v>
      </c>
      <c r="B230" s="186"/>
      <c r="C230" s="186"/>
      <c r="D230" s="200" t="s">
        <v>752</v>
      </c>
      <c r="E230" s="201"/>
      <c r="F230" s="16" t="s">
        <v>753</v>
      </c>
      <c r="G230" s="196" t="s">
        <v>601</v>
      </c>
      <c r="H230" s="196"/>
      <c r="I230" s="195"/>
      <c r="J230" s="195"/>
      <c r="K230" s="195"/>
    </row>
    <row r="231" spans="1:12" s="4" customFormat="1" ht="34" customHeight="1">
      <c r="A231" s="217" t="s">
        <v>754</v>
      </c>
      <c r="B231" s="218"/>
      <c r="C231" s="219"/>
      <c r="D231" s="12" t="s">
        <v>755</v>
      </c>
      <c r="E231" s="16" t="s">
        <v>756</v>
      </c>
      <c r="F231" s="16" t="s">
        <v>757</v>
      </c>
      <c r="G231" s="191" t="s">
        <v>758</v>
      </c>
      <c r="H231" s="191"/>
      <c r="I231" s="12" t="s">
        <v>759</v>
      </c>
      <c r="J231" s="12" t="s">
        <v>760</v>
      </c>
      <c r="K231" s="12" t="s">
        <v>761</v>
      </c>
    </row>
    <row r="232" spans="1:12" s="4" customFormat="1" ht="23" customHeight="1">
      <c r="A232" s="220"/>
      <c r="B232" s="221"/>
      <c r="C232" s="222"/>
      <c r="D232" s="12" t="s">
        <v>762</v>
      </c>
      <c r="E232" s="17">
        <v>0</v>
      </c>
      <c r="F232" s="17">
        <v>261.64</v>
      </c>
      <c r="G232" s="192">
        <v>261.64</v>
      </c>
      <c r="H232" s="193"/>
      <c r="I232" s="21">
        <v>10</v>
      </c>
      <c r="J232" s="36">
        <v>1</v>
      </c>
      <c r="K232" s="21">
        <v>10</v>
      </c>
    </row>
    <row r="233" spans="1:12" s="4" customFormat="1" ht="23" customHeight="1">
      <c r="A233" s="220"/>
      <c r="B233" s="221"/>
      <c r="C233" s="222"/>
      <c r="D233" s="12" t="s">
        <v>763</v>
      </c>
      <c r="E233" s="17">
        <v>0</v>
      </c>
      <c r="F233" s="17">
        <v>261.64</v>
      </c>
      <c r="G233" s="192">
        <v>261.64</v>
      </c>
      <c r="H233" s="193"/>
      <c r="I233" s="21" t="s">
        <v>516</v>
      </c>
      <c r="J233" s="21" t="s">
        <v>516</v>
      </c>
      <c r="K233" s="21" t="s">
        <v>516</v>
      </c>
    </row>
    <row r="234" spans="1:12" s="4" customFormat="1" ht="23" customHeight="1">
      <c r="A234" s="220"/>
      <c r="B234" s="221"/>
      <c r="C234" s="222"/>
      <c r="D234" s="18" t="s">
        <v>764</v>
      </c>
      <c r="E234" s="17">
        <v>0</v>
      </c>
      <c r="F234" s="17">
        <v>261.64</v>
      </c>
      <c r="G234" s="192">
        <v>261.64</v>
      </c>
      <c r="H234" s="193"/>
      <c r="I234" s="21" t="s">
        <v>516</v>
      </c>
      <c r="J234" s="21" t="s">
        <v>516</v>
      </c>
      <c r="K234" s="21" t="s">
        <v>516</v>
      </c>
    </row>
    <row r="235" spans="1:12" s="4" customFormat="1" ht="23" customHeight="1">
      <c r="A235" s="220"/>
      <c r="B235" s="221"/>
      <c r="C235" s="222"/>
      <c r="D235" s="18" t="s">
        <v>765</v>
      </c>
      <c r="E235" s="17">
        <v>0</v>
      </c>
      <c r="F235" s="17">
        <v>0</v>
      </c>
      <c r="G235" s="189">
        <v>0</v>
      </c>
      <c r="H235" s="189"/>
      <c r="I235" s="21" t="s">
        <v>516</v>
      </c>
      <c r="J235" s="21" t="s">
        <v>516</v>
      </c>
      <c r="K235" s="21" t="s">
        <v>516</v>
      </c>
    </row>
    <row r="236" spans="1:12" s="4" customFormat="1" ht="23" customHeight="1">
      <c r="A236" s="223"/>
      <c r="B236" s="224"/>
      <c r="C236" s="225"/>
      <c r="D236" s="12" t="s">
        <v>766</v>
      </c>
      <c r="E236" s="17">
        <v>0</v>
      </c>
      <c r="F236" s="17">
        <v>0</v>
      </c>
      <c r="G236" s="189">
        <v>0</v>
      </c>
      <c r="H236" s="189"/>
      <c r="I236" s="21" t="s">
        <v>516</v>
      </c>
      <c r="J236" s="21" t="s">
        <v>516</v>
      </c>
      <c r="K236" s="21" t="s">
        <v>516</v>
      </c>
    </row>
    <row r="237" spans="1:12" s="4" customFormat="1" ht="23" customHeight="1">
      <c r="A237" s="186" t="s">
        <v>767</v>
      </c>
      <c r="B237" s="186" t="s">
        <v>768</v>
      </c>
      <c r="C237" s="186"/>
      <c r="D237" s="186"/>
      <c r="E237" s="191"/>
      <c r="F237" s="191" t="s">
        <v>769</v>
      </c>
      <c r="G237" s="191"/>
      <c r="H237" s="191"/>
      <c r="I237" s="186"/>
      <c r="J237" s="186"/>
      <c r="K237" s="186"/>
    </row>
    <row r="238" spans="1:12" s="4" customFormat="1" ht="60" customHeight="1">
      <c r="A238" s="186"/>
      <c r="B238" s="194" t="s">
        <v>884</v>
      </c>
      <c r="C238" s="195"/>
      <c r="D238" s="195"/>
      <c r="E238" s="196"/>
      <c r="F238" s="202" t="s">
        <v>884</v>
      </c>
      <c r="G238" s="196"/>
      <c r="H238" s="196"/>
      <c r="I238" s="195"/>
      <c r="J238" s="195"/>
      <c r="K238" s="195"/>
    </row>
    <row r="239" spans="1:12" s="4" customFormat="1" ht="23" customHeight="1">
      <c r="A239" s="213" t="s">
        <v>772</v>
      </c>
      <c r="B239" s="12" t="s">
        <v>773</v>
      </c>
      <c r="C239" s="12" t="s">
        <v>774</v>
      </c>
      <c r="D239" s="12" t="s">
        <v>775</v>
      </c>
      <c r="E239" s="16" t="s">
        <v>776</v>
      </c>
      <c r="F239" s="16" t="s">
        <v>777</v>
      </c>
      <c r="G239" s="16" t="s">
        <v>759</v>
      </c>
      <c r="H239" s="16" t="s">
        <v>761</v>
      </c>
      <c r="I239" s="186" t="s">
        <v>778</v>
      </c>
      <c r="J239" s="186"/>
      <c r="K239" s="186"/>
    </row>
    <row r="240" spans="1:12" s="4" customFormat="1" ht="23" customHeight="1">
      <c r="A240" s="214"/>
      <c r="B240" s="186" t="s">
        <v>804</v>
      </c>
      <c r="C240" s="213" t="s">
        <v>780</v>
      </c>
      <c r="D240" s="30" t="s">
        <v>885</v>
      </c>
      <c r="E240" s="43" t="s">
        <v>886</v>
      </c>
      <c r="F240" s="43" t="s">
        <v>887</v>
      </c>
      <c r="G240" s="17">
        <v>10</v>
      </c>
      <c r="H240" s="17">
        <v>10</v>
      </c>
      <c r="I240" s="190"/>
      <c r="J240" s="190"/>
      <c r="K240" s="190"/>
    </row>
    <row r="241" spans="1:11" s="4" customFormat="1" ht="23" customHeight="1">
      <c r="A241" s="214"/>
      <c r="B241" s="186"/>
      <c r="C241" s="214"/>
      <c r="D241" s="30" t="s">
        <v>888</v>
      </c>
      <c r="E241" s="43" t="s">
        <v>889</v>
      </c>
      <c r="F241" s="43" t="s">
        <v>889</v>
      </c>
      <c r="G241" s="17">
        <v>10</v>
      </c>
      <c r="H241" s="17">
        <v>10</v>
      </c>
      <c r="I241" s="190"/>
      <c r="J241" s="190"/>
      <c r="K241" s="190"/>
    </row>
    <row r="242" spans="1:11" s="4" customFormat="1" ht="23" customHeight="1">
      <c r="A242" s="214"/>
      <c r="B242" s="186"/>
      <c r="C242" s="215"/>
      <c r="D242" s="30" t="s">
        <v>890</v>
      </c>
      <c r="E242" s="42">
        <v>1</v>
      </c>
      <c r="F242" s="42">
        <v>0.98</v>
      </c>
      <c r="G242" s="17">
        <v>10</v>
      </c>
      <c r="H242" s="17">
        <v>10</v>
      </c>
      <c r="I242" s="190"/>
      <c r="J242" s="190"/>
      <c r="K242" s="190"/>
    </row>
    <row r="243" spans="1:11" s="4" customFormat="1" ht="30" customHeight="1">
      <c r="A243" s="214"/>
      <c r="B243" s="190"/>
      <c r="C243" s="213" t="s">
        <v>869</v>
      </c>
      <c r="D243" s="30" t="s">
        <v>891</v>
      </c>
      <c r="E243" s="41" t="s">
        <v>892</v>
      </c>
      <c r="F243" s="41" t="s">
        <v>892</v>
      </c>
      <c r="G243" s="17">
        <v>10</v>
      </c>
      <c r="H243" s="17">
        <v>10</v>
      </c>
      <c r="I243" s="190"/>
      <c r="J243" s="190"/>
      <c r="K243" s="190"/>
    </row>
    <row r="244" spans="1:11" s="4" customFormat="1" ht="23" customHeight="1">
      <c r="A244" s="214"/>
      <c r="B244" s="190"/>
      <c r="C244" s="215"/>
      <c r="D244" s="31" t="s">
        <v>893</v>
      </c>
      <c r="E244" s="14" t="s">
        <v>894</v>
      </c>
      <c r="F244" s="14" t="s">
        <v>894</v>
      </c>
      <c r="G244" s="17">
        <v>10</v>
      </c>
      <c r="H244" s="17">
        <v>10</v>
      </c>
      <c r="I244" s="190"/>
      <c r="J244" s="190"/>
      <c r="K244" s="190"/>
    </row>
    <row r="245" spans="1:11" s="4" customFormat="1" ht="23" customHeight="1">
      <c r="A245" s="214"/>
      <c r="B245" s="214" t="s">
        <v>821</v>
      </c>
      <c r="C245" s="213" t="s">
        <v>791</v>
      </c>
      <c r="D245" s="30" t="s">
        <v>895</v>
      </c>
      <c r="E245" s="40" t="s">
        <v>896</v>
      </c>
      <c r="F245" s="40" t="s">
        <v>896</v>
      </c>
      <c r="G245" s="17">
        <v>15</v>
      </c>
      <c r="H245" s="17">
        <v>15</v>
      </c>
      <c r="I245" s="190"/>
      <c r="J245" s="190"/>
      <c r="K245" s="190"/>
    </row>
    <row r="246" spans="1:11" s="4" customFormat="1" ht="32" customHeight="1">
      <c r="A246" s="214"/>
      <c r="B246" s="214"/>
      <c r="C246" s="215"/>
      <c r="D246" s="30" t="s">
        <v>897</v>
      </c>
      <c r="E246" s="37" t="s">
        <v>898</v>
      </c>
      <c r="F246" s="37" t="s">
        <v>898</v>
      </c>
      <c r="G246" s="17">
        <v>15</v>
      </c>
      <c r="H246" s="17">
        <v>15</v>
      </c>
      <c r="I246" s="190"/>
      <c r="J246" s="190"/>
      <c r="K246" s="190"/>
    </row>
    <row r="247" spans="1:11" s="4" customFormat="1" ht="23" customHeight="1">
      <c r="A247" s="214"/>
      <c r="B247" s="213" t="s">
        <v>794</v>
      </c>
      <c r="C247" s="213" t="s">
        <v>795</v>
      </c>
      <c r="D247" s="33" t="s">
        <v>899</v>
      </c>
      <c r="E247" s="42">
        <v>1</v>
      </c>
      <c r="F247" s="37">
        <v>0.95</v>
      </c>
      <c r="G247" s="17">
        <v>5</v>
      </c>
      <c r="H247" s="17">
        <v>5</v>
      </c>
      <c r="I247" s="190"/>
      <c r="J247" s="190"/>
      <c r="K247" s="190"/>
    </row>
    <row r="248" spans="1:11" s="4" customFormat="1" ht="23" customHeight="1">
      <c r="A248" s="214"/>
      <c r="B248" s="214"/>
      <c r="C248" s="214"/>
      <c r="D248" s="33" t="s">
        <v>900</v>
      </c>
      <c r="E248" s="42">
        <v>1</v>
      </c>
      <c r="F248" s="42">
        <v>0.95</v>
      </c>
      <c r="G248" s="17">
        <v>5</v>
      </c>
      <c r="H248" s="17">
        <v>5</v>
      </c>
      <c r="I248" s="190"/>
      <c r="J248" s="190"/>
      <c r="K248" s="190"/>
    </row>
    <row r="249" spans="1:11" s="4" customFormat="1" ht="23" customHeight="1">
      <c r="A249" s="186" t="s">
        <v>798</v>
      </c>
      <c r="B249" s="186"/>
      <c r="C249" s="186"/>
      <c r="D249" s="186"/>
      <c r="E249" s="191"/>
      <c r="F249" s="191"/>
      <c r="G249" s="189">
        <f>SUM(H240:H248)</f>
        <v>90</v>
      </c>
      <c r="H249" s="189"/>
      <c r="I249" s="190"/>
      <c r="J249" s="190"/>
      <c r="K249" s="190"/>
    </row>
    <row r="250" spans="1:11" s="4" customFormat="1" ht="23" customHeight="1">
      <c r="A250" s="213" t="s">
        <v>799</v>
      </c>
      <c r="B250" s="197" t="s">
        <v>901</v>
      </c>
      <c r="C250" s="198"/>
      <c r="D250" s="198"/>
      <c r="E250" s="199"/>
      <c r="F250" s="199"/>
      <c r="G250" s="199"/>
      <c r="H250" s="199"/>
      <c r="I250" s="198"/>
      <c r="J250" s="198"/>
      <c r="K250" s="198"/>
    </row>
    <row r="251" spans="1:11" s="4" customFormat="1" ht="23" customHeight="1">
      <c r="A251" s="215"/>
      <c r="B251" s="198"/>
      <c r="C251" s="198"/>
      <c r="D251" s="198"/>
      <c r="E251" s="199"/>
      <c r="F251" s="199"/>
      <c r="G251" s="199"/>
      <c r="H251" s="199"/>
      <c r="I251" s="198"/>
      <c r="J251" s="198"/>
      <c r="K251" s="198"/>
    </row>
    <row r="252" spans="1:11" s="4" customFormat="1" ht="23" customHeight="1">
      <c r="A252" s="198" t="s">
        <v>743</v>
      </c>
      <c r="B252" s="198"/>
      <c r="C252" s="198"/>
      <c r="D252" s="198"/>
      <c r="E252" s="199"/>
      <c r="F252" s="199"/>
      <c r="G252" s="199"/>
      <c r="H252" s="199"/>
      <c r="I252" s="198"/>
      <c r="J252" s="198"/>
      <c r="K252" s="198"/>
    </row>
    <row r="253" spans="1:11" s="4" customFormat="1" ht="14.4" customHeight="1">
      <c r="A253" s="226" t="s">
        <v>801</v>
      </c>
      <c r="B253" s="226"/>
      <c r="C253" s="226"/>
      <c r="D253" s="226"/>
      <c r="E253" s="227"/>
      <c r="F253" s="227"/>
      <c r="G253" s="227"/>
      <c r="H253" s="227"/>
      <c r="I253" s="226"/>
      <c r="J253" s="226"/>
      <c r="K253" s="226"/>
    </row>
    <row r="254" spans="1:11" s="4" customFormat="1" ht="52.75" customHeight="1">
      <c r="A254" s="226"/>
      <c r="B254" s="226"/>
      <c r="C254" s="226"/>
      <c r="D254" s="226"/>
      <c r="E254" s="227"/>
      <c r="F254" s="227"/>
      <c r="G254" s="227"/>
      <c r="H254" s="227"/>
      <c r="I254" s="226"/>
      <c r="J254" s="226"/>
      <c r="K254" s="226"/>
    </row>
    <row r="255" spans="1:11" s="4" customFormat="1" ht="14.4" customHeight="1">
      <c r="A255" s="226"/>
      <c r="B255" s="226"/>
      <c r="C255" s="226"/>
      <c r="D255" s="226"/>
      <c r="E255" s="227"/>
      <c r="F255" s="227"/>
      <c r="G255" s="227"/>
      <c r="H255" s="227"/>
      <c r="I255" s="226"/>
      <c r="J255" s="226"/>
      <c r="K255" s="226"/>
    </row>
    <row r="256" spans="1:11" s="4" customFormat="1" ht="63" customHeight="1">
      <c r="A256" s="226"/>
      <c r="B256" s="226"/>
      <c r="C256" s="226"/>
      <c r="D256" s="226"/>
      <c r="E256" s="227"/>
      <c r="F256" s="227"/>
      <c r="G256" s="227"/>
      <c r="H256" s="227"/>
      <c r="I256" s="226"/>
      <c r="J256" s="226"/>
      <c r="K256" s="226"/>
    </row>
    <row r="258" spans="1:13" s="5" customFormat="1" ht="19.5" customHeight="1">
      <c r="A258" s="9" t="s">
        <v>902</v>
      </c>
      <c r="B258" s="9"/>
      <c r="C258" s="9"/>
      <c r="D258" s="9"/>
      <c r="E258" s="44"/>
      <c r="F258" s="44"/>
      <c r="G258" s="44"/>
      <c r="H258" s="44"/>
      <c r="I258" s="9"/>
      <c r="J258" s="9"/>
      <c r="K258" s="9"/>
    </row>
    <row r="259" spans="1:13" s="1" customFormat="1" ht="23.65" customHeight="1">
      <c r="A259" s="182" t="s">
        <v>746</v>
      </c>
      <c r="B259" s="182"/>
      <c r="C259" s="182"/>
      <c r="D259" s="182"/>
      <c r="E259" s="183"/>
      <c r="F259" s="183"/>
      <c r="G259" s="183"/>
      <c r="H259" s="183"/>
      <c r="I259" s="182"/>
      <c r="J259" s="182"/>
      <c r="K259" s="182"/>
      <c r="L259" s="5"/>
    </row>
    <row r="260" spans="1:13" s="2" customFormat="1" ht="18" customHeight="1">
      <c r="A260" s="164" t="s">
        <v>597</v>
      </c>
      <c r="B260" s="164"/>
      <c r="C260" s="164"/>
      <c r="D260" s="164"/>
      <c r="E260" s="184"/>
      <c r="F260" s="184"/>
      <c r="G260" s="184"/>
      <c r="H260" s="184"/>
      <c r="I260" s="164"/>
      <c r="J260" s="164"/>
      <c r="K260" s="164"/>
      <c r="L260" s="34"/>
    </row>
    <row r="261" spans="1:13" s="2" customFormat="1" ht="27" customHeight="1">
      <c r="A261" s="166" t="s">
        <v>903</v>
      </c>
      <c r="B261" s="165"/>
      <c r="C261" s="165"/>
      <c r="D261" s="165"/>
      <c r="E261" s="185"/>
      <c r="F261" s="203" t="s">
        <v>904</v>
      </c>
      <c r="G261" s="185"/>
      <c r="H261" s="185"/>
      <c r="I261" s="165"/>
      <c r="J261" s="165"/>
      <c r="K261" s="165"/>
      <c r="L261" s="34"/>
    </row>
    <row r="262" spans="1:13" s="2" customFormat="1" ht="25" customHeight="1">
      <c r="A262" s="167" t="s">
        <v>905</v>
      </c>
      <c r="B262" s="167"/>
      <c r="C262" s="167"/>
      <c r="D262" s="168" t="s">
        <v>906</v>
      </c>
      <c r="E262" s="171"/>
      <c r="F262" s="171"/>
      <c r="G262" s="171"/>
      <c r="H262" s="171"/>
      <c r="I262" s="167"/>
      <c r="J262" s="167"/>
      <c r="K262" s="167"/>
      <c r="L262" s="34"/>
    </row>
    <row r="263" spans="1:13" s="2" customFormat="1" ht="25" customHeight="1">
      <c r="A263" s="167" t="s">
        <v>602</v>
      </c>
      <c r="B263" s="167"/>
      <c r="C263" s="167"/>
      <c r="D263" s="168" t="s">
        <v>752</v>
      </c>
      <c r="E263" s="171"/>
      <c r="F263" s="15" t="s">
        <v>604</v>
      </c>
      <c r="G263" s="171" t="s">
        <v>601</v>
      </c>
      <c r="H263" s="171"/>
      <c r="I263" s="167"/>
      <c r="J263" s="167"/>
      <c r="K263" s="167"/>
      <c r="L263" s="34"/>
    </row>
    <row r="264" spans="1:13" s="2" customFormat="1" ht="36" customHeight="1">
      <c r="A264" s="167" t="s">
        <v>907</v>
      </c>
      <c r="B264" s="167"/>
      <c r="C264" s="167"/>
      <c r="D264" s="45" t="s">
        <v>606</v>
      </c>
      <c r="E264" s="15" t="s">
        <v>607</v>
      </c>
      <c r="F264" s="15" t="s">
        <v>608</v>
      </c>
      <c r="G264" s="171" t="s">
        <v>609</v>
      </c>
      <c r="H264" s="171"/>
      <c r="I264" s="45" t="s">
        <v>610</v>
      </c>
      <c r="J264" s="45" t="s">
        <v>611</v>
      </c>
      <c r="K264" s="45" t="s">
        <v>612</v>
      </c>
      <c r="L264" s="34"/>
    </row>
    <row r="265" spans="1:13" s="2" customFormat="1" ht="25" customHeight="1">
      <c r="A265" s="167"/>
      <c r="B265" s="167"/>
      <c r="C265" s="167"/>
      <c r="D265" s="45" t="s">
        <v>613</v>
      </c>
      <c r="E265" s="15">
        <v>0</v>
      </c>
      <c r="F265" s="15">
        <v>5401.71</v>
      </c>
      <c r="G265" s="169">
        <f>F265</f>
        <v>5401.71</v>
      </c>
      <c r="H265" s="170"/>
      <c r="I265" s="45">
        <v>10</v>
      </c>
      <c r="J265" s="54">
        <v>1</v>
      </c>
      <c r="K265" s="45">
        <v>10</v>
      </c>
      <c r="L265" s="34"/>
    </row>
    <row r="266" spans="1:13" s="2" customFormat="1" ht="25" customHeight="1">
      <c r="A266" s="167"/>
      <c r="B266" s="167"/>
      <c r="C266" s="167"/>
      <c r="D266" s="45" t="s">
        <v>908</v>
      </c>
      <c r="E266" s="15">
        <v>0</v>
      </c>
      <c r="F266" s="15">
        <v>5402.71</v>
      </c>
      <c r="G266" s="169">
        <f>F266</f>
        <v>5402.71</v>
      </c>
      <c r="H266" s="170"/>
      <c r="I266" s="45" t="s">
        <v>516</v>
      </c>
      <c r="J266" s="45" t="s">
        <v>516</v>
      </c>
      <c r="K266" s="45" t="s">
        <v>516</v>
      </c>
      <c r="L266" s="34"/>
    </row>
    <row r="267" spans="1:13" s="2" customFormat="1" ht="25" customHeight="1">
      <c r="A267" s="167"/>
      <c r="B267" s="167"/>
      <c r="C267" s="167"/>
      <c r="D267" s="46" t="s">
        <v>909</v>
      </c>
      <c r="E267" s="15">
        <v>0</v>
      </c>
      <c r="F267" s="15">
        <v>5403.71</v>
      </c>
      <c r="G267" s="169">
        <f>F267</f>
        <v>5403.71</v>
      </c>
      <c r="H267" s="170"/>
      <c r="I267" s="45" t="s">
        <v>516</v>
      </c>
      <c r="J267" s="45" t="s">
        <v>516</v>
      </c>
      <c r="K267" s="45" t="s">
        <v>516</v>
      </c>
      <c r="L267" s="34"/>
    </row>
    <row r="268" spans="1:13" s="2" customFormat="1" ht="25" customHeight="1">
      <c r="A268" s="167"/>
      <c r="B268" s="167"/>
      <c r="C268" s="167"/>
      <c r="D268" s="46" t="s">
        <v>910</v>
      </c>
      <c r="E268" s="15">
        <v>0</v>
      </c>
      <c r="F268" s="47">
        <v>0</v>
      </c>
      <c r="G268" s="171">
        <v>0</v>
      </c>
      <c r="H268" s="171"/>
      <c r="I268" s="45" t="s">
        <v>516</v>
      </c>
      <c r="J268" s="45" t="s">
        <v>516</v>
      </c>
      <c r="K268" s="45" t="s">
        <v>516</v>
      </c>
      <c r="L268" s="34"/>
    </row>
    <row r="269" spans="1:13" s="2" customFormat="1" ht="25" customHeight="1">
      <c r="A269" s="167"/>
      <c r="B269" s="167"/>
      <c r="C269" s="167"/>
      <c r="D269" s="45" t="s">
        <v>616</v>
      </c>
      <c r="E269" s="15">
        <v>0</v>
      </c>
      <c r="F269" s="15">
        <v>0</v>
      </c>
      <c r="G269" s="171">
        <v>0</v>
      </c>
      <c r="H269" s="171"/>
      <c r="I269" s="45" t="s">
        <v>516</v>
      </c>
      <c r="J269" s="45" t="s">
        <v>516</v>
      </c>
      <c r="K269" s="45" t="s">
        <v>516</v>
      </c>
      <c r="L269" s="34"/>
      <c r="M269" s="55"/>
    </row>
    <row r="270" spans="1:13" s="2" customFormat="1" ht="25" customHeight="1">
      <c r="A270" s="167" t="s">
        <v>617</v>
      </c>
      <c r="B270" s="167" t="s">
        <v>618</v>
      </c>
      <c r="C270" s="167"/>
      <c r="D270" s="167"/>
      <c r="E270" s="171"/>
      <c r="F270" s="171" t="s">
        <v>619</v>
      </c>
      <c r="G270" s="171"/>
      <c r="H270" s="171"/>
      <c r="I270" s="167"/>
      <c r="J270" s="167"/>
      <c r="K270" s="167"/>
      <c r="L270" s="34"/>
    </row>
    <row r="271" spans="1:13" s="2" customFormat="1" ht="49" customHeight="1">
      <c r="A271" s="167"/>
      <c r="B271" s="177" t="s">
        <v>911</v>
      </c>
      <c r="C271" s="172"/>
      <c r="D271" s="172"/>
      <c r="E271" s="204"/>
      <c r="F271" s="205" t="s">
        <v>912</v>
      </c>
      <c r="G271" s="204"/>
      <c r="H271" s="204"/>
      <c r="I271" s="172"/>
      <c r="J271" s="172"/>
      <c r="K271" s="172"/>
      <c r="L271" s="34"/>
    </row>
    <row r="272" spans="1:13" s="2" customFormat="1" ht="37" customHeight="1">
      <c r="A272" s="167" t="s">
        <v>621</v>
      </c>
      <c r="B272" s="45" t="s">
        <v>622</v>
      </c>
      <c r="C272" s="45" t="s">
        <v>623</v>
      </c>
      <c r="D272" s="45" t="s">
        <v>624</v>
      </c>
      <c r="E272" s="15" t="s">
        <v>625</v>
      </c>
      <c r="F272" s="15" t="s">
        <v>626</v>
      </c>
      <c r="G272" s="15" t="s">
        <v>610</v>
      </c>
      <c r="H272" s="15" t="s">
        <v>612</v>
      </c>
      <c r="I272" s="167" t="s">
        <v>627</v>
      </c>
      <c r="J272" s="167"/>
      <c r="K272" s="167"/>
      <c r="L272" s="34"/>
    </row>
    <row r="273" spans="1:12" s="2" customFormat="1" ht="24" customHeight="1">
      <c r="A273" s="167"/>
      <c r="B273" s="173" t="s">
        <v>628</v>
      </c>
      <c r="C273" s="173" t="s">
        <v>629</v>
      </c>
      <c r="D273" s="49" t="s">
        <v>913</v>
      </c>
      <c r="E273" s="15" t="s">
        <v>914</v>
      </c>
      <c r="F273" s="15" t="s">
        <v>915</v>
      </c>
      <c r="G273" s="15">
        <v>5</v>
      </c>
      <c r="H273" s="15">
        <v>5</v>
      </c>
      <c r="I273" s="167"/>
      <c r="J273" s="167"/>
      <c r="K273" s="167"/>
      <c r="L273" s="34"/>
    </row>
    <row r="274" spans="1:12" s="2" customFormat="1" ht="24" customHeight="1">
      <c r="A274" s="167"/>
      <c r="B274" s="180"/>
      <c r="C274" s="180"/>
      <c r="D274" s="49" t="s">
        <v>916</v>
      </c>
      <c r="E274" s="15" t="s">
        <v>917</v>
      </c>
      <c r="F274" s="15" t="s">
        <v>918</v>
      </c>
      <c r="G274" s="15">
        <v>5</v>
      </c>
      <c r="H274" s="15">
        <v>5</v>
      </c>
      <c r="I274" s="167"/>
      <c r="J274" s="167"/>
      <c r="K274" s="167"/>
      <c r="L274" s="34"/>
    </row>
    <row r="275" spans="1:12" s="2" customFormat="1" ht="24" customHeight="1">
      <c r="A275" s="167"/>
      <c r="B275" s="180"/>
      <c r="C275" s="180"/>
      <c r="D275" s="49" t="s">
        <v>919</v>
      </c>
      <c r="E275" s="15" t="s">
        <v>917</v>
      </c>
      <c r="F275" s="15" t="s">
        <v>920</v>
      </c>
      <c r="G275" s="15">
        <v>5</v>
      </c>
      <c r="H275" s="15">
        <v>5</v>
      </c>
      <c r="I275" s="167"/>
      <c r="J275" s="167"/>
      <c r="K275" s="167"/>
      <c r="L275" s="34"/>
    </row>
    <row r="276" spans="1:12" s="2" customFormat="1" ht="24" customHeight="1">
      <c r="A276" s="167"/>
      <c r="B276" s="180"/>
      <c r="C276" s="180"/>
      <c r="D276" s="49" t="s">
        <v>921</v>
      </c>
      <c r="E276" s="15" t="s">
        <v>917</v>
      </c>
      <c r="F276" s="15" t="s">
        <v>922</v>
      </c>
      <c r="G276" s="15">
        <v>5</v>
      </c>
      <c r="H276" s="15">
        <v>5</v>
      </c>
      <c r="I276" s="167"/>
      <c r="J276" s="167"/>
      <c r="K276" s="167"/>
      <c r="L276" s="34"/>
    </row>
    <row r="277" spans="1:12" s="2" customFormat="1" ht="24" customHeight="1">
      <c r="A277" s="167"/>
      <c r="B277" s="180"/>
      <c r="C277" s="180"/>
      <c r="D277" s="49" t="s">
        <v>923</v>
      </c>
      <c r="E277" s="122" t="s">
        <v>924</v>
      </c>
      <c r="F277" s="15" t="s">
        <v>925</v>
      </c>
      <c r="G277" s="15">
        <v>5</v>
      </c>
      <c r="H277" s="15">
        <v>5</v>
      </c>
      <c r="I277" s="167"/>
      <c r="J277" s="167"/>
      <c r="K277" s="167"/>
      <c r="L277" s="34"/>
    </row>
    <row r="278" spans="1:12" s="2" customFormat="1" ht="28" customHeight="1">
      <c r="A278" s="167"/>
      <c r="B278" s="180"/>
      <c r="C278" s="173" t="s">
        <v>662</v>
      </c>
      <c r="D278" s="49" t="s">
        <v>926</v>
      </c>
      <c r="E278" s="15" t="s">
        <v>927</v>
      </c>
      <c r="F278" s="15" t="s">
        <v>928</v>
      </c>
      <c r="G278" s="15">
        <v>10</v>
      </c>
      <c r="H278" s="15">
        <v>5.95</v>
      </c>
      <c r="I278" s="172"/>
      <c r="J278" s="172"/>
      <c r="K278" s="172"/>
      <c r="L278" s="34"/>
    </row>
    <row r="279" spans="1:12" s="2" customFormat="1" ht="24" customHeight="1">
      <c r="A279" s="167"/>
      <c r="B279" s="180"/>
      <c r="C279" s="181"/>
      <c r="D279" s="49" t="s">
        <v>929</v>
      </c>
      <c r="E279" s="15" t="s">
        <v>789</v>
      </c>
      <c r="F279" s="15" t="s">
        <v>644</v>
      </c>
      <c r="G279" s="15">
        <v>3</v>
      </c>
      <c r="H279" s="15">
        <v>3</v>
      </c>
      <c r="I279" s="167"/>
      <c r="J279" s="167"/>
      <c r="K279" s="167"/>
      <c r="L279" s="34"/>
    </row>
    <row r="280" spans="1:12" s="2" customFormat="1" ht="24" customHeight="1">
      <c r="A280" s="167"/>
      <c r="B280" s="180"/>
      <c r="C280" s="173" t="s">
        <v>678</v>
      </c>
      <c r="D280" s="49" t="s">
        <v>930</v>
      </c>
      <c r="E280" s="15" t="s">
        <v>931</v>
      </c>
      <c r="F280" s="15" t="s">
        <v>932</v>
      </c>
      <c r="G280" s="15">
        <v>3</v>
      </c>
      <c r="H280" s="15">
        <v>3</v>
      </c>
      <c r="I280" s="167"/>
      <c r="J280" s="167"/>
      <c r="K280" s="167"/>
      <c r="L280" s="34"/>
    </row>
    <row r="281" spans="1:12" s="2" customFormat="1" ht="24" customHeight="1">
      <c r="A281" s="167"/>
      <c r="B281" s="180"/>
      <c r="C281" s="180"/>
      <c r="D281" s="48" t="s">
        <v>933</v>
      </c>
      <c r="E281" s="122" t="s">
        <v>934</v>
      </c>
      <c r="F281" s="122" t="s">
        <v>934</v>
      </c>
      <c r="G281" s="15">
        <v>3</v>
      </c>
      <c r="H281" s="15">
        <v>3</v>
      </c>
      <c r="I281" s="167"/>
      <c r="J281" s="167"/>
      <c r="K281" s="167"/>
      <c r="L281" s="34"/>
    </row>
    <row r="282" spans="1:12" s="2" customFormat="1" ht="24" customHeight="1">
      <c r="A282" s="167"/>
      <c r="B282" s="180"/>
      <c r="C282" s="180"/>
      <c r="D282" s="49" t="s">
        <v>935</v>
      </c>
      <c r="E282" s="15" t="s">
        <v>936</v>
      </c>
      <c r="F282" s="15" t="s">
        <v>937</v>
      </c>
      <c r="G282" s="15">
        <v>3</v>
      </c>
      <c r="H282" s="15">
        <v>3</v>
      </c>
      <c r="I282" s="167"/>
      <c r="J282" s="167"/>
      <c r="K282" s="167"/>
      <c r="L282" s="34"/>
    </row>
    <row r="283" spans="1:12" s="2" customFormat="1" ht="24" customHeight="1">
      <c r="A283" s="167"/>
      <c r="B283" s="181"/>
      <c r="C283" s="181"/>
      <c r="D283" s="49" t="s">
        <v>938</v>
      </c>
      <c r="E283" s="15" t="s">
        <v>939</v>
      </c>
      <c r="F283" s="15" t="s">
        <v>940</v>
      </c>
      <c r="G283" s="15">
        <v>3</v>
      </c>
      <c r="H283" s="15">
        <v>3</v>
      </c>
      <c r="I283" s="167"/>
      <c r="J283" s="167"/>
      <c r="K283" s="167"/>
      <c r="L283" s="34"/>
    </row>
    <row r="284" spans="1:12" s="2" customFormat="1" ht="24" customHeight="1">
      <c r="A284" s="167"/>
      <c r="B284" s="173" t="s">
        <v>941</v>
      </c>
      <c r="C284" s="173" t="s">
        <v>710</v>
      </c>
      <c r="D284" s="49" t="s">
        <v>942</v>
      </c>
      <c r="E284" s="15" t="s">
        <v>943</v>
      </c>
      <c r="F284" s="15" t="s">
        <v>944</v>
      </c>
      <c r="G284" s="15">
        <v>10</v>
      </c>
      <c r="H284" s="15">
        <v>10</v>
      </c>
      <c r="I284" s="167"/>
      <c r="J284" s="167"/>
      <c r="K284" s="167"/>
      <c r="L284" s="34"/>
    </row>
    <row r="285" spans="1:12" s="2" customFormat="1" ht="29" customHeight="1">
      <c r="A285" s="167"/>
      <c r="B285" s="180"/>
      <c r="C285" s="180"/>
      <c r="D285" s="49" t="s">
        <v>945</v>
      </c>
      <c r="E285" s="15" t="s">
        <v>946</v>
      </c>
      <c r="F285" s="15" t="s">
        <v>947</v>
      </c>
      <c r="G285" s="15">
        <v>10</v>
      </c>
      <c r="H285" s="15">
        <v>10</v>
      </c>
      <c r="I285" s="167"/>
      <c r="J285" s="167"/>
      <c r="K285" s="167"/>
      <c r="L285" s="34"/>
    </row>
    <row r="286" spans="1:12" s="2" customFormat="1" ht="30" customHeight="1">
      <c r="A286" s="167"/>
      <c r="B286" s="180"/>
      <c r="C286" s="50" t="s">
        <v>948</v>
      </c>
      <c r="D286" s="49" t="s">
        <v>949</v>
      </c>
      <c r="E286" s="15" t="s">
        <v>950</v>
      </c>
      <c r="F286" s="15" t="s">
        <v>951</v>
      </c>
      <c r="G286" s="15">
        <v>10</v>
      </c>
      <c r="H286" s="15">
        <v>10</v>
      </c>
      <c r="I286" s="167"/>
      <c r="J286" s="167"/>
      <c r="K286" s="167"/>
      <c r="L286" s="34"/>
    </row>
    <row r="287" spans="1:12" s="2" customFormat="1" ht="43" customHeight="1">
      <c r="A287" s="167"/>
      <c r="B287" s="45" t="s">
        <v>952</v>
      </c>
      <c r="C287" s="45" t="s">
        <v>953</v>
      </c>
      <c r="D287" s="49" t="s">
        <v>738</v>
      </c>
      <c r="E287" s="15" t="s">
        <v>827</v>
      </c>
      <c r="F287" s="15" t="s">
        <v>954</v>
      </c>
      <c r="G287" s="15">
        <v>10</v>
      </c>
      <c r="H287" s="15">
        <v>10</v>
      </c>
      <c r="I287" s="167"/>
      <c r="J287" s="167"/>
      <c r="K287" s="167"/>
      <c r="L287" s="34"/>
    </row>
    <row r="288" spans="1:12" s="2" customFormat="1" ht="21" customHeight="1">
      <c r="A288" s="186" t="s">
        <v>798</v>
      </c>
      <c r="B288" s="186"/>
      <c r="C288" s="186"/>
      <c r="D288" s="186"/>
      <c r="E288" s="191"/>
      <c r="F288" s="191"/>
      <c r="G288" s="169">
        <f>SUM(H273:H287)</f>
        <v>85.95</v>
      </c>
      <c r="H288" s="206"/>
      <c r="I288" s="175"/>
      <c r="J288" s="175"/>
      <c r="K288" s="176"/>
      <c r="L288" s="34"/>
    </row>
    <row r="289" spans="1:12" s="2" customFormat="1" ht="30" customHeight="1">
      <c r="A289" s="45" t="s">
        <v>741</v>
      </c>
      <c r="B289" s="177" t="s">
        <v>955</v>
      </c>
      <c r="C289" s="172"/>
      <c r="D289" s="172"/>
      <c r="E289" s="204"/>
      <c r="F289" s="204"/>
      <c r="G289" s="204"/>
      <c r="H289" s="204"/>
      <c r="I289" s="172"/>
      <c r="J289" s="172"/>
      <c r="K289" s="172"/>
      <c r="L289" s="34"/>
    </row>
    <row r="290" spans="1:12" s="2" customFormat="1" ht="21" customHeight="1">
      <c r="A290" s="172" t="s">
        <v>743</v>
      </c>
      <c r="B290" s="172"/>
      <c r="C290" s="172"/>
      <c r="D290" s="172"/>
      <c r="E290" s="204"/>
      <c r="F290" s="204"/>
      <c r="G290" s="204"/>
      <c r="H290" s="204"/>
      <c r="I290" s="172"/>
      <c r="J290" s="172"/>
      <c r="K290" s="172"/>
      <c r="L290" s="34"/>
    </row>
    <row r="291" spans="1:12" s="2" customFormat="1" ht="135" customHeight="1">
      <c r="A291" s="179" t="s">
        <v>801</v>
      </c>
      <c r="B291" s="179"/>
      <c r="C291" s="179"/>
      <c r="D291" s="179"/>
      <c r="E291" s="207"/>
      <c r="F291" s="207"/>
      <c r="G291" s="207"/>
      <c r="H291" s="207"/>
      <c r="I291" s="179"/>
      <c r="J291" s="179"/>
      <c r="K291" s="179"/>
      <c r="L291" s="34"/>
    </row>
    <row r="292" spans="1:12" ht="24" customHeight="1"/>
    <row r="293" spans="1:12">
      <c r="A293" s="9" t="s">
        <v>902</v>
      </c>
    </row>
    <row r="294" spans="1:12" s="1" customFormat="1" ht="23.65" customHeight="1">
      <c r="A294" s="182" t="s">
        <v>746</v>
      </c>
      <c r="B294" s="182"/>
      <c r="C294" s="182"/>
      <c r="D294" s="182"/>
      <c r="E294" s="183"/>
      <c r="F294" s="183"/>
      <c r="G294" s="183"/>
      <c r="H294" s="183"/>
      <c r="I294" s="182"/>
      <c r="J294" s="182"/>
      <c r="K294" s="182"/>
      <c r="L294" s="5"/>
    </row>
    <row r="295" spans="1:12" s="2" customFormat="1" ht="18" customHeight="1">
      <c r="A295" s="164" t="s">
        <v>597</v>
      </c>
      <c r="B295" s="164"/>
      <c r="C295" s="164"/>
      <c r="D295" s="164"/>
      <c r="E295" s="184"/>
      <c r="F295" s="184"/>
      <c r="G295" s="184"/>
      <c r="H295" s="184"/>
      <c r="I295" s="164"/>
      <c r="J295" s="164"/>
      <c r="K295" s="164"/>
      <c r="L295" s="34"/>
    </row>
    <row r="296" spans="1:12" s="2" customFormat="1" ht="27" customHeight="1">
      <c r="A296" s="166" t="s">
        <v>903</v>
      </c>
      <c r="B296" s="165"/>
      <c r="C296" s="165"/>
      <c r="D296" s="165"/>
      <c r="E296" s="185"/>
      <c r="F296" s="203" t="s">
        <v>956</v>
      </c>
      <c r="G296" s="185"/>
      <c r="H296" s="185"/>
      <c r="I296" s="165"/>
      <c r="J296" s="165"/>
      <c r="K296" s="165"/>
      <c r="L296" s="34"/>
    </row>
    <row r="297" spans="1:12" s="2" customFormat="1" ht="21" customHeight="1">
      <c r="A297" s="167" t="s">
        <v>905</v>
      </c>
      <c r="B297" s="167"/>
      <c r="C297" s="167"/>
      <c r="D297" s="168" t="s">
        <v>957</v>
      </c>
      <c r="E297" s="171"/>
      <c r="F297" s="171"/>
      <c r="G297" s="171"/>
      <c r="H297" s="171"/>
      <c r="I297" s="167"/>
      <c r="J297" s="167"/>
      <c r="K297" s="167"/>
      <c r="L297" s="34"/>
    </row>
    <row r="298" spans="1:12" s="2" customFormat="1" ht="21" customHeight="1">
      <c r="A298" s="167" t="s">
        <v>602</v>
      </c>
      <c r="B298" s="167"/>
      <c r="C298" s="167"/>
      <c r="D298" s="168" t="s">
        <v>752</v>
      </c>
      <c r="E298" s="171"/>
      <c r="F298" s="15" t="s">
        <v>604</v>
      </c>
      <c r="G298" s="171" t="s">
        <v>601</v>
      </c>
      <c r="H298" s="171"/>
      <c r="I298" s="167"/>
      <c r="J298" s="167"/>
      <c r="K298" s="167"/>
      <c r="L298" s="34"/>
    </row>
    <row r="299" spans="1:12" s="2" customFormat="1" ht="36" customHeight="1">
      <c r="A299" s="167" t="s">
        <v>907</v>
      </c>
      <c r="B299" s="167"/>
      <c r="C299" s="167"/>
      <c r="D299" s="45" t="s">
        <v>606</v>
      </c>
      <c r="E299" s="15" t="s">
        <v>607</v>
      </c>
      <c r="F299" s="15" t="s">
        <v>608</v>
      </c>
      <c r="G299" s="171" t="s">
        <v>609</v>
      </c>
      <c r="H299" s="171"/>
      <c r="I299" s="45" t="s">
        <v>610</v>
      </c>
      <c r="J299" s="45" t="s">
        <v>611</v>
      </c>
      <c r="K299" s="45" t="s">
        <v>612</v>
      </c>
      <c r="L299" s="34"/>
    </row>
    <row r="300" spans="1:12" s="2" customFormat="1" ht="21" customHeight="1">
      <c r="A300" s="167"/>
      <c r="B300" s="167"/>
      <c r="C300" s="167"/>
      <c r="D300" s="45" t="s">
        <v>613</v>
      </c>
      <c r="E300" s="15"/>
      <c r="F300" s="15">
        <v>2718.01</v>
      </c>
      <c r="G300" s="169">
        <f>F300</f>
        <v>2718.01</v>
      </c>
      <c r="H300" s="170"/>
      <c r="I300" s="45">
        <v>10</v>
      </c>
      <c r="J300" s="54">
        <v>1</v>
      </c>
      <c r="K300" s="45">
        <v>10</v>
      </c>
      <c r="L300" s="34"/>
    </row>
    <row r="301" spans="1:12" s="2" customFormat="1" ht="21" customHeight="1">
      <c r="A301" s="167"/>
      <c r="B301" s="167"/>
      <c r="C301" s="167"/>
      <c r="D301" s="45" t="s">
        <v>908</v>
      </c>
      <c r="E301" s="15"/>
      <c r="F301" s="15">
        <v>2718.01</v>
      </c>
      <c r="G301" s="169">
        <f>F301</f>
        <v>2718.01</v>
      </c>
      <c r="H301" s="170"/>
      <c r="I301" s="45" t="s">
        <v>516</v>
      </c>
      <c r="J301" s="45" t="s">
        <v>516</v>
      </c>
      <c r="K301" s="45" t="s">
        <v>516</v>
      </c>
      <c r="L301" s="34"/>
    </row>
    <row r="302" spans="1:12" s="2" customFormat="1" ht="21" customHeight="1">
      <c r="A302" s="167"/>
      <c r="B302" s="167"/>
      <c r="C302" s="167"/>
      <c r="D302" s="46" t="s">
        <v>909</v>
      </c>
      <c r="E302" s="15"/>
      <c r="F302" s="52">
        <v>2718.01</v>
      </c>
      <c r="G302" s="169">
        <f>F302</f>
        <v>2718.01</v>
      </c>
      <c r="H302" s="170"/>
      <c r="I302" s="45" t="s">
        <v>516</v>
      </c>
      <c r="J302" s="45" t="s">
        <v>516</v>
      </c>
      <c r="K302" s="45" t="s">
        <v>516</v>
      </c>
      <c r="L302" s="34"/>
    </row>
    <row r="303" spans="1:12" s="2" customFormat="1" ht="21" customHeight="1">
      <c r="A303" s="167"/>
      <c r="B303" s="167"/>
      <c r="C303" s="167"/>
      <c r="D303" s="46" t="s">
        <v>910</v>
      </c>
      <c r="E303" s="15"/>
      <c r="F303" s="47"/>
      <c r="G303" s="208"/>
      <c r="H303" s="209"/>
      <c r="I303" s="45" t="s">
        <v>516</v>
      </c>
      <c r="J303" s="45" t="s">
        <v>516</v>
      </c>
      <c r="K303" s="45" t="s">
        <v>516</v>
      </c>
      <c r="L303" s="34"/>
    </row>
    <row r="304" spans="1:12" s="2" customFormat="1" ht="21" customHeight="1">
      <c r="A304" s="167"/>
      <c r="B304" s="167"/>
      <c r="C304" s="167"/>
      <c r="D304" s="45" t="s">
        <v>616</v>
      </c>
      <c r="E304" s="15"/>
      <c r="F304" s="15"/>
      <c r="G304" s="171"/>
      <c r="H304" s="171"/>
      <c r="I304" s="45" t="s">
        <v>516</v>
      </c>
      <c r="J304" s="45" t="s">
        <v>516</v>
      </c>
      <c r="K304" s="45" t="s">
        <v>516</v>
      </c>
      <c r="L304" s="34"/>
    </row>
    <row r="305" spans="1:12" s="2" customFormat="1" ht="29" customHeight="1">
      <c r="A305" s="167" t="s">
        <v>617</v>
      </c>
      <c r="B305" s="167" t="s">
        <v>618</v>
      </c>
      <c r="C305" s="167"/>
      <c r="D305" s="167"/>
      <c r="E305" s="171"/>
      <c r="F305" s="171" t="s">
        <v>619</v>
      </c>
      <c r="G305" s="171"/>
      <c r="H305" s="171"/>
      <c r="I305" s="167"/>
      <c r="J305" s="167"/>
      <c r="K305" s="167"/>
      <c r="L305" s="34"/>
    </row>
    <row r="306" spans="1:12" s="2" customFormat="1" ht="63" customHeight="1">
      <c r="A306" s="167"/>
      <c r="B306" s="177" t="s">
        <v>958</v>
      </c>
      <c r="C306" s="172"/>
      <c r="D306" s="172"/>
      <c r="E306" s="204"/>
      <c r="F306" s="205" t="s">
        <v>958</v>
      </c>
      <c r="G306" s="204"/>
      <c r="H306" s="204"/>
      <c r="I306" s="172"/>
      <c r="J306" s="172"/>
      <c r="K306" s="172"/>
      <c r="L306" s="34"/>
    </row>
    <row r="307" spans="1:12" s="2" customFormat="1" ht="39" customHeight="1">
      <c r="A307" s="167" t="s">
        <v>621</v>
      </c>
      <c r="B307" s="45" t="s">
        <v>622</v>
      </c>
      <c r="C307" s="45" t="s">
        <v>623</v>
      </c>
      <c r="D307" s="45" t="s">
        <v>624</v>
      </c>
      <c r="E307" s="15" t="s">
        <v>625</v>
      </c>
      <c r="F307" s="15" t="s">
        <v>626</v>
      </c>
      <c r="G307" s="15" t="s">
        <v>610</v>
      </c>
      <c r="H307" s="15" t="s">
        <v>612</v>
      </c>
      <c r="I307" s="167" t="s">
        <v>627</v>
      </c>
      <c r="J307" s="167"/>
      <c r="K307" s="167"/>
      <c r="L307" s="34"/>
    </row>
    <row r="308" spans="1:12" s="2" customFormat="1" ht="36" customHeight="1">
      <c r="A308" s="167"/>
      <c r="B308" s="173" t="s">
        <v>628</v>
      </c>
      <c r="C308" s="50" t="s">
        <v>629</v>
      </c>
      <c r="D308" s="49" t="s">
        <v>959</v>
      </c>
      <c r="E308" s="15" t="s">
        <v>889</v>
      </c>
      <c r="F308" s="53" t="s">
        <v>960</v>
      </c>
      <c r="G308" s="15">
        <v>10</v>
      </c>
      <c r="H308" s="15">
        <v>10</v>
      </c>
      <c r="I308" s="167"/>
      <c r="J308" s="167"/>
      <c r="K308" s="167"/>
      <c r="L308" s="34"/>
    </row>
    <row r="309" spans="1:12" s="2" customFormat="1" ht="29" customHeight="1">
      <c r="A309" s="167"/>
      <c r="B309" s="180"/>
      <c r="C309" s="50" t="s">
        <v>662</v>
      </c>
      <c r="D309" s="49" t="s">
        <v>961</v>
      </c>
      <c r="E309" s="15" t="s">
        <v>789</v>
      </c>
      <c r="F309" s="15" t="s">
        <v>644</v>
      </c>
      <c r="G309" s="15">
        <v>7</v>
      </c>
      <c r="H309" s="15">
        <v>7</v>
      </c>
      <c r="I309" s="167"/>
      <c r="J309" s="167"/>
      <c r="K309" s="167"/>
      <c r="L309" s="34"/>
    </row>
    <row r="310" spans="1:12" s="2" customFormat="1" ht="29" customHeight="1">
      <c r="A310" s="167"/>
      <c r="B310" s="180"/>
      <c r="C310" s="167" t="s">
        <v>962</v>
      </c>
      <c r="D310" s="49" t="s">
        <v>963</v>
      </c>
      <c r="E310" s="15" t="s">
        <v>789</v>
      </c>
      <c r="F310" s="15" t="s">
        <v>644</v>
      </c>
      <c r="G310" s="15">
        <v>7</v>
      </c>
      <c r="H310" s="15">
        <v>7</v>
      </c>
      <c r="I310" s="167"/>
      <c r="J310" s="167"/>
      <c r="K310" s="167"/>
      <c r="L310" s="34"/>
    </row>
    <row r="311" spans="1:12" s="2" customFormat="1" ht="29" customHeight="1">
      <c r="A311" s="167"/>
      <c r="B311" s="180"/>
      <c r="C311" s="167"/>
      <c r="D311" s="49" t="s">
        <v>964</v>
      </c>
      <c r="E311" s="15" t="s">
        <v>965</v>
      </c>
      <c r="F311" s="15" t="s">
        <v>966</v>
      </c>
      <c r="G311" s="15">
        <v>6</v>
      </c>
      <c r="H311" s="15">
        <v>6</v>
      </c>
      <c r="I311" s="167"/>
      <c r="J311" s="167"/>
      <c r="K311" s="167"/>
      <c r="L311" s="34"/>
    </row>
    <row r="312" spans="1:12" s="2" customFormat="1" ht="29" customHeight="1">
      <c r="A312" s="167"/>
      <c r="B312" s="180"/>
      <c r="C312" s="180" t="s">
        <v>678</v>
      </c>
      <c r="D312" s="49" t="s">
        <v>967</v>
      </c>
      <c r="E312" s="15" t="s">
        <v>968</v>
      </c>
      <c r="F312" s="15" t="s">
        <v>969</v>
      </c>
      <c r="G312" s="15">
        <v>5</v>
      </c>
      <c r="H312" s="15">
        <v>5</v>
      </c>
      <c r="I312" s="167"/>
      <c r="J312" s="167"/>
      <c r="K312" s="167"/>
      <c r="L312" s="34"/>
    </row>
    <row r="313" spans="1:12" s="2" customFormat="1" ht="29" customHeight="1">
      <c r="A313" s="167"/>
      <c r="B313" s="180"/>
      <c r="C313" s="180"/>
      <c r="D313" s="49" t="s">
        <v>970</v>
      </c>
      <c r="E313" s="15" t="s">
        <v>971</v>
      </c>
      <c r="F313" s="15" t="s">
        <v>972</v>
      </c>
      <c r="G313" s="15">
        <v>5</v>
      </c>
      <c r="H313" s="15">
        <v>5</v>
      </c>
      <c r="I313" s="167"/>
      <c r="J313" s="167"/>
      <c r="K313" s="167"/>
      <c r="L313" s="34"/>
    </row>
    <row r="314" spans="1:12" s="2" customFormat="1" ht="29" customHeight="1">
      <c r="A314" s="167"/>
      <c r="B314" s="180"/>
      <c r="C314" s="180"/>
      <c r="D314" s="49" t="s">
        <v>973</v>
      </c>
      <c r="E314" s="15" t="s">
        <v>974</v>
      </c>
      <c r="F314" s="15" t="s">
        <v>975</v>
      </c>
      <c r="G314" s="15">
        <v>5</v>
      </c>
      <c r="H314" s="15">
        <v>5</v>
      </c>
      <c r="I314" s="167"/>
      <c r="J314" s="167"/>
      <c r="K314" s="167"/>
      <c r="L314" s="34"/>
    </row>
    <row r="315" spans="1:12" s="2" customFormat="1" ht="29" customHeight="1">
      <c r="A315" s="167"/>
      <c r="B315" s="181"/>
      <c r="C315" s="181"/>
      <c r="D315" s="49" t="s">
        <v>976</v>
      </c>
      <c r="E315" s="15" t="s">
        <v>977</v>
      </c>
      <c r="F315" s="15" t="s">
        <v>978</v>
      </c>
      <c r="G315" s="15">
        <v>5</v>
      </c>
      <c r="H315" s="15">
        <v>5</v>
      </c>
      <c r="I315" s="167"/>
      <c r="J315" s="167"/>
      <c r="K315" s="167"/>
      <c r="L315" s="34"/>
    </row>
    <row r="316" spans="1:12" s="2" customFormat="1" ht="29" customHeight="1">
      <c r="A316" s="167"/>
      <c r="B316" s="180" t="s">
        <v>941</v>
      </c>
      <c r="C316" s="173" t="s">
        <v>710</v>
      </c>
      <c r="D316" s="49" t="s">
        <v>979</v>
      </c>
      <c r="E316" s="15" t="s">
        <v>789</v>
      </c>
      <c r="F316" s="15" t="s">
        <v>644</v>
      </c>
      <c r="G316" s="15">
        <v>10</v>
      </c>
      <c r="H316" s="15">
        <v>10</v>
      </c>
      <c r="I316" s="167"/>
      <c r="J316" s="167"/>
      <c r="K316" s="167"/>
      <c r="L316" s="34"/>
    </row>
    <row r="317" spans="1:12" s="2" customFormat="1" ht="29" customHeight="1">
      <c r="A317" s="167"/>
      <c r="B317" s="180"/>
      <c r="C317" s="180"/>
      <c r="D317" s="49" t="s">
        <v>942</v>
      </c>
      <c r="E317" s="15" t="s">
        <v>943</v>
      </c>
      <c r="F317" s="15" t="s">
        <v>944</v>
      </c>
      <c r="G317" s="15">
        <v>20</v>
      </c>
      <c r="H317" s="15">
        <v>20</v>
      </c>
      <c r="I317" s="167"/>
      <c r="J317" s="167"/>
      <c r="K317" s="167"/>
      <c r="L317" s="34"/>
    </row>
    <row r="318" spans="1:12" s="2" customFormat="1" ht="29" customHeight="1">
      <c r="A318" s="167"/>
      <c r="B318" s="167" t="s">
        <v>952</v>
      </c>
      <c r="C318" s="167" t="s">
        <v>953</v>
      </c>
      <c r="D318" s="49" t="s">
        <v>738</v>
      </c>
      <c r="E318" s="15" t="s">
        <v>980</v>
      </c>
      <c r="F318" s="15" t="s">
        <v>981</v>
      </c>
      <c r="G318" s="15">
        <v>5</v>
      </c>
      <c r="H318" s="15">
        <v>5</v>
      </c>
      <c r="I318" s="167"/>
      <c r="J318" s="167"/>
      <c r="K318" s="167"/>
      <c r="L318" s="34"/>
    </row>
    <row r="319" spans="1:12" s="2" customFormat="1" ht="29" customHeight="1">
      <c r="A319" s="167"/>
      <c r="B319" s="167"/>
      <c r="C319" s="167"/>
      <c r="D319" s="49" t="s">
        <v>982</v>
      </c>
      <c r="E319" s="15" t="s">
        <v>980</v>
      </c>
      <c r="F319" s="15" t="s">
        <v>642</v>
      </c>
      <c r="G319" s="15">
        <v>5</v>
      </c>
      <c r="H319" s="15">
        <v>5</v>
      </c>
      <c r="I319" s="167"/>
      <c r="J319" s="167"/>
      <c r="K319" s="167"/>
      <c r="L319" s="34"/>
    </row>
    <row r="320" spans="1:12" s="2" customFormat="1" ht="29" customHeight="1">
      <c r="A320" s="186" t="s">
        <v>798</v>
      </c>
      <c r="B320" s="186"/>
      <c r="C320" s="186"/>
      <c r="D320" s="186"/>
      <c r="E320" s="191"/>
      <c r="F320" s="191"/>
      <c r="G320" s="169">
        <v>90</v>
      </c>
      <c r="H320" s="206"/>
      <c r="I320" s="210"/>
      <c r="J320" s="210"/>
      <c r="K320" s="211"/>
      <c r="L320" s="34"/>
    </row>
    <row r="321" spans="1:12" s="2" customFormat="1" ht="41" customHeight="1">
      <c r="A321" s="45" t="s">
        <v>741</v>
      </c>
      <c r="B321" s="172" t="s">
        <v>983</v>
      </c>
      <c r="C321" s="172"/>
      <c r="D321" s="172"/>
      <c r="E321" s="204"/>
      <c r="F321" s="204"/>
      <c r="G321" s="204"/>
      <c r="H321" s="204"/>
      <c r="I321" s="172"/>
      <c r="J321" s="172"/>
      <c r="K321" s="172"/>
      <c r="L321" s="34"/>
    </row>
    <row r="322" spans="1:12" s="2" customFormat="1" ht="30" customHeight="1">
      <c r="A322" s="172" t="s">
        <v>743</v>
      </c>
      <c r="B322" s="172"/>
      <c r="C322" s="172"/>
      <c r="D322" s="172"/>
      <c r="E322" s="204"/>
      <c r="F322" s="204"/>
      <c r="G322" s="204"/>
      <c r="H322" s="204"/>
      <c r="I322" s="172"/>
      <c r="J322" s="172"/>
      <c r="K322" s="172"/>
      <c r="L322" s="34"/>
    </row>
    <row r="323" spans="1:12" s="2" customFormat="1" ht="131" customHeight="1">
      <c r="A323" s="179" t="s">
        <v>801</v>
      </c>
      <c r="B323" s="179"/>
      <c r="C323" s="179"/>
      <c r="D323" s="179"/>
      <c r="E323" s="207"/>
      <c r="F323" s="207"/>
      <c r="G323" s="207"/>
      <c r="H323" s="207"/>
      <c r="I323" s="179"/>
      <c r="J323" s="179"/>
      <c r="K323" s="179"/>
      <c r="L323" s="34"/>
    </row>
    <row r="325" spans="1:12" s="5" customFormat="1" ht="19.5" customHeight="1">
      <c r="A325" s="9" t="s">
        <v>745</v>
      </c>
      <c r="B325" s="9"/>
      <c r="C325" s="9"/>
      <c r="D325" s="9"/>
      <c r="E325" s="44"/>
      <c r="F325" s="44"/>
      <c r="G325" s="44"/>
      <c r="H325" s="44"/>
      <c r="I325" s="9"/>
      <c r="J325" s="9"/>
      <c r="K325" s="9"/>
    </row>
    <row r="326" spans="1:12" s="1" customFormat="1" ht="23.65" customHeight="1">
      <c r="A326" s="182" t="s">
        <v>746</v>
      </c>
      <c r="B326" s="182"/>
      <c r="C326" s="182"/>
      <c r="D326" s="182"/>
      <c r="E326" s="183"/>
      <c r="F326" s="183"/>
      <c r="G326" s="183"/>
      <c r="H326" s="183"/>
      <c r="I326" s="182"/>
      <c r="J326" s="182"/>
      <c r="K326" s="182"/>
      <c r="L326" s="5"/>
    </row>
    <row r="327" spans="1:12" s="2" customFormat="1" ht="18" customHeight="1">
      <c r="A327" s="164" t="s">
        <v>597</v>
      </c>
      <c r="B327" s="164"/>
      <c r="C327" s="164"/>
      <c r="D327" s="164"/>
      <c r="E327" s="184"/>
      <c r="F327" s="184"/>
      <c r="G327" s="184"/>
      <c r="H327" s="184"/>
      <c r="I327" s="164"/>
      <c r="J327" s="164"/>
      <c r="K327" s="164"/>
      <c r="L327" s="34"/>
    </row>
    <row r="328" spans="1:12" s="2" customFormat="1" ht="27" customHeight="1">
      <c r="A328" s="166" t="s">
        <v>747</v>
      </c>
      <c r="B328" s="165"/>
      <c r="C328" s="165"/>
      <c r="D328" s="165"/>
      <c r="E328" s="185"/>
      <c r="F328" s="203" t="s">
        <v>984</v>
      </c>
      <c r="G328" s="185"/>
      <c r="H328" s="185"/>
      <c r="I328" s="165"/>
      <c r="J328" s="165"/>
      <c r="K328" s="165"/>
      <c r="L328" s="34"/>
    </row>
    <row r="329" spans="1:12" s="2" customFormat="1" ht="21" customHeight="1">
      <c r="A329" s="167" t="s">
        <v>905</v>
      </c>
      <c r="B329" s="167"/>
      <c r="C329" s="167"/>
      <c r="D329" s="168" t="s">
        <v>985</v>
      </c>
      <c r="E329" s="171"/>
      <c r="F329" s="171"/>
      <c r="G329" s="171"/>
      <c r="H329" s="171"/>
      <c r="I329" s="167"/>
      <c r="J329" s="167"/>
      <c r="K329" s="167"/>
      <c r="L329" s="34"/>
    </row>
    <row r="330" spans="1:12" s="2" customFormat="1" ht="21" customHeight="1">
      <c r="A330" s="167" t="s">
        <v>602</v>
      </c>
      <c r="B330" s="167"/>
      <c r="C330" s="167"/>
      <c r="D330" s="168" t="s">
        <v>752</v>
      </c>
      <c r="E330" s="171"/>
      <c r="F330" s="15" t="s">
        <v>604</v>
      </c>
      <c r="G330" s="171" t="s">
        <v>601</v>
      </c>
      <c r="H330" s="171"/>
      <c r="I330" s="167"/>
      <c r="J330" s="167"/>
      <c r="K330" s="167"/>
      <c r="L330" s="34"/>
    </row>
    <row r="331" spans="1:12" s="2" customFormat="1" ht="31" customHeight="1">
      <c r="A331" s="167" t="s">
        <v>907</v>
      </c>
      <c r="B331" s="167"/>
      <c r="C331" s="167"/>
      <c r="D331" s="45" t="s">
        <v>606</v>
      </c>
      <c r="E331" s="15" t="s">
        <v>607</v>
      </c>
      <c r="F331" s="15" t="s">
        <v>608</v>
      </c>
      <c r="G331" s="171" t="s">
        <v>609</v>
      </c>
      <c r="H331" s="171"/>
      <c r="I331" s="45" t="s">
        <v>610</v>
      </c>
      <c r="J331" s="45" t="s">
        <v>611</v>
      </c>
      <c r="K331" s="45" t="s">
        <v>612</v>
      </c>
      <c r="L331" s="34"/>
    </row>
    <row r="332" spans="1:12" s="2" customFormat="1" ht="21" customHeight="1">
      <c r="A332" s="167"/>
      <c r="B332" s="167"/>
      <c r="C332" s="167"/>
      <c r="D332" s="45" t="s">
        <v>613</v>
      </c>
      <c r="E332" s="15">
        <f t="shared" ref="E332" si="0">E333+E336</f>
        <v>0</v>
      </c>
      <c r="F332" s="15">
        <v>4207.0200000000004</v>
      </c>
      <c r="G332" s="169">
        <f>F332</f>
        <v>4207.0200000000004</v>
      </c>
      <c r="H332" s="170"/>
      <c r="I332" s="45">
        <v>10</v>
      </c>
      <c r="J332" s="54">
        <v>1</v>
      </c>
      <c r="K332" s="45">
        <v>10</v>
      </c>
      <c r="L332" s="34"/>
    </row>
    <row r="333" spans="1:12" s="2" customFormat="1" ht="21" customHeight="1">
      <c r="A333" s="167"/>
      <c r="B333" s="167"/>
      <c r="C333" s="167"/>
      <c r="D333" s="45" t="s">
        <v>908</v>
      </c>
      <c r="E333" s="15">
        <f t="shared" ref="E333" si="1">SUM(E334:E335)</f>
        <v>0</v>
      </c>
      <c r="F333" s="15">
        <v>4207.0200000000004</v>
      </c>
      <c r="G333" s="169">
        <f>F333</f>
        <v>4207.0200000000004</v>
      </c>
      <c r="H333" s="170"/>
      <c r="I333" s="45" t="s">
        <v>516</v>
      </c>
      <c r="J333" s="45" t="s">
        <v>516</v>
      </c>
      <c r="K333" s="45" t="s">
        <v>516</v>
      </c>
      <c r="L333" s="34"/>
    </row>
    <row r="334" spans="1:12" s="2" customFormat="1" ht="21" customHeight="1">
      <c r="A334" s="167"/>
      <c r="B334" s="167"/>
      <c r="C334" s="167"/>
      <c r="D334" s="46" t="s">
        <v>909</v>
      </c>
      <c r="E334" s="15">
        <v>0</v>
      </c>
      <c r="F334" s="52">
        <v>4207.0200000000004</v>
      </c>
      <c r="G334" s="169">
        <f>F334</f>
        <v>4207.0200000000004</v>
      </c>
      <c r="H334" s="170"/>
      <c r="I334" s="45" t="s">
        <v>516</v>
      </c>
      <c r="J334" s="45" t="s">
        <v>516</v>
      </c>
      <c r="K334" s="45" t="s">
        <v>516</v>
      </c>
      <c r="L334" s="34"/>
    </row>
    <row r="335" spans="1:12" s="2" customFormat="1" ht="21" customHeight="1">
      <c r="A335" s="167"/>
      <c r="B335" s="167"/>
      <c r="C335" s="167"/>
      <c r="D335" s="46" t="s">
        <v>910</v>
      </c>
      <c r="E335" s="15">
        <v>0</v>
      </c>
      <c r="F335" s="47">
        <v>0</v>
      </c>
      <c r="G335" s="208">
        <v>0</v>
      </c>
      <c r="H335" s="209"/>
      <c r="I335" s="45" t="s">
        <v>516</v>
      </c>
      <c r="J335" s="45" t="s">
        <v>516</v>
      </c>
      <c r="K335" s="45" t="s">
        <v>516</v>
      </c>
      <c r="L335" s="34"/>
    </row>
    <row r="336" spans="1:12" s="2" customFormat="1" ht="21" customHeight="1">
      <c r="A336" s="167"/>
      <c r="B336" s="167"/>
      <c r="C336" s="167"/>
      <c r="D336" s="45" t="s">
        <v>616</v>
      </c>
      <c r="E336" s="15">
        <v>0</v>
      </c>
      <c r="F336" s="15">
        <v>0</v>
      </c>
      <c r="G336" s="171">
        <v>0</v>
      </c>
      <c r="H336" s="171"/>
      <c r="I336" s="45" t="s">
        <v>516</v>
      </c>
      <c r="J336" s="45" t="s">
        <v>516</v>
      </c>
      <c r="K336" s="45" t="s">
        <v>516</v>
      </c>
      <c r="L336" s="34"/>
    </row>
    <row r="337" spans="1:12" s="2" customFormat="1" ht="29" customHeight="1">
      <c r="A337" s="167" t="s">
        <v>617</v>
      </c>
      <c r="B337" s="167" t="s">
        <v>618</v>
      </c>
      <c r="C337" s="167"/>
      <c r="D337" s="167"/>
      <c r="E337" s="171"/>
      <c r="F337" s="171" t="s">
        <v>619</v>
      </c>
      <c r="G337" s="171"/>
      <c r="H337" s="171"/>
      <c r="I337" s="167"/>
      <c r="J337" s="167"/>
      <c r="K337" s="167"/>
      <c r="L337" s="34"/>
    </row>
    <row r="338" spans="1:12" s="2" customFormat="1" ht="71" customHeight="1">
      <c r="A338" s="167"/>
      <c r="B338" s="172" t="s">
        <v>986</v>
      </c>
      <c r="C338" s="172"/>
      <c r="D338" s="172"/>
      <c r="E338" s="204"/>
      <c r="F338" s="204" t="s">
        <v>987</v>
      </c>
      <c r="G338" s="204"/>
      <c r="H338" s="204"/>
      <c r="I338" s="172"/>
      <c r="J338" s="172"/>
      <c r="K338" s="172"/>
      <c r="L338" s="34"/>
    </row>
    <row r="339" spans="1:12" s="2" customFormat="1" ht="39" customHeight="1">
      <c r="A339" s="167" t="s">
        <v>621</v>
      </c>
      <c r="B339" s="45" t="s">
        <v>622</v>
      </c>
      <c r="C339" s="45" t="s">
        <v>623</v>
      </c>
      <c r="D339" s="45" t="s">
        <v>624</v>
      </c>
      <c r="E339" s="15" t="s">
        <v>625</v>
      </c>
      <c r="F339" s="15" t="s">
        <v>626</v>
      </c>
      <c r="G339" s="15" t="s">
        <v>610</v>
      </c>
      <c r="H339" s="15" t="s">
        <v>612</v>
      </c>
      <c r="I339" s="167" t="s">
        <v>627</v>
      </c>
      <c r="J339" s="167"/>
      <c r="K339" s="167"/>
      <c r="L339" s="34"/>
    </row>
    <row r="340" spans="1:12" s="2" customFormat="1" ht="38" customHeight="1">
      <c r="A340" s="167"/>
      <c r="B340" s="173" t="s">
        <v>628</v>
      </c>
      <c r="C340" s="173" t="s">
        <v>629</v>
      </c>
      <c r="D340" s="49" t="s">
        <v>988</v>
      </c>
      <c r="E340" s="53" t="s">
        <v>989</v>
      </c>
      <c r="F340" s="53" t="s">
        <v>990</v>
      </c>
      <c r="G340" s="15">
        <v>10</v>
      </c>
      <c r="H340" s="15">
        <v>10</v>
      </c>
      <c r="I340" s="167"/>
      <c r="J340" s="167"/>
      <c r="K340" s="167"/>
      <c r="L340" s="34"/>
    </row>
    <row r="341" spans="1:12" s="2" customFormat="1" ht="29" customHeight="1">
      <c r="A341" s="167"/>
      <c r="B341" s="180"/>
      <c r="C341" s="180"/>
      <c r="D341" s="49" t="s">
        <v>991</v>
      </c>
      <c r="E341" s="15" t="s">
        <v>992</v>
      </c>
      <c r="F341" s="15" t="s">
        <v>993</v>
      </c>
      <c r="G341" s="15">
        <v>5</v>
      </c>
      <c r="H341" s="15">
        <v>5</v>
      </c>
      <c r="I341" s="167"/>
      <c r="J341" s="167"/>
      <c r="K341" s="167"/>
      <c r="L341" s="34"/>
    </row>
    <row r="342" spans="1:12" s="2" customFormat="1" ht="29" customHeight="1">
      <c r="A342" s="167"/>
      <c r="B342" s="180"/>
      <c r="C342" s="181"/>
      <c r="D342" s="48" t="s">
        <v>994</v>
      </c>
      <c r="E342" s="53" t="s">
        <v>995</v>
      </c>
      <c r="F342" s="53" t="s">
        <v>995</v>
      </c>
      <c r="G342" s="15">
        <v>5</v>
      </c>
      <c r="H342" s="15">
        <v>5</v>
      </c>
      <c r="I342" s="167"/>
      <c r="J342" s="167"/>
      <c r="K342" s="167"/>
      <c r="L342" s="34"/>
    </row>
    <row r="343" spans="1:12" s="2" customFormat="1" ht="29" customHeight="1">
      <c r="A343" s="167"/>
      <c r="B343" s="180"/>
      <c r="C343" s="50" t="s">
        <v>662</v>
      </c>
      <c r="D343" s="49" t="s">
        <v>996</v>
      </c>
      <c r="E343" s="15" t="s">
        <v>980</v>
      </c>
      <c r="F343" s="15" t="s">
        <v>644</v>
      </c>
      <c r="G343" s="15">
        <v>15</v>
      </c>
      <c r="H343" s="15">
        <v>15</v>
      </c>
      <c r="I343" s="167"/>
      <c r="J343" s="167"/>
      <c r="K343" s="167"/>
      <c r="L343" s="34"/>
    </row>
    <row r="344" spans="1:12" s="2" customFormat="1" ht="29" customHeight="1">
      <c r="A344" s="167"/>
      <c r="B344" s="180"/>
      <c r="C344" s="173" t="s">
        <v>962</v>
      </c>
      <c r="D344" s="49" t="s">
        <v>997</v>
      </c>
      <c r="E344" s="15" t="s">
        <v>998</v>
      </c>
      <c r="F344" s="15" t="s">
        <v>999</v>
      </c>
      <c r="G344" s="15">
        <v>5</v>
      </c>
      <c r="H344" s="15">
        <v>5</v>
      </c>
      <c r="I344" s="167"/>
      <c r="J344" s="167"/>
      <c r="K344" s="167"/>
      <c r="L344" s="34"/>
    </row>
    <row r="345" spans="1:12" s="2" customFormat="1" ht="29" customHeight="1">
      <c r="A345" s="167"/>
      <c r="B345" s="180"/>
      <c r="C345" s="180"/>
      <c r="D345" s="49" t="s">
        <v>1000</v>
      </c>
      <c r="E345" s="15" t="s">
        <v>789</v>
      </c>
      <c r="F345" s="15" t="s">
        <v>644</v>
      </c>
      <c r="G345" s="15">
        <v>5</v>
      </c>
      <c r="H345" s="15">
        <v>5</v>
      </c>
      <c r="I345" s="167"/>
      <c r="J345" s="167"/>
      <c r="K345" s="167"/>
      <c r="L345" s="34"/>
    </row>
    <row r="346" spans="1:12" s="2" customFormat="1" ht="29" customHeight="1">
      <c r="A346" s="167"/>
      <c r="B346" s="180"/>
      <c r="C346" s="50" t="s">
        <v>678</v>
      </c>
      <c r="D346" s="49" t="s">
        <v>1001</v>
      </c>
      <c r="E346" s="15" t="s">
        <v>1002</v>
      </c>
      <c r="F346" s="15" t="s">
        <v>1003</v>
      </c>
      <c r="G346" s="15">
        <v>5</v>
      </c>
      <c r="H346" s="15">
        <v>5</v>
      </c>
      <c r="I346" s="167"/>
      <c r="J346" s="167"/>
      <c r="K346" s="167"/>
      <c r="L346" s="34"/>
    </row>
    <row r="347" spans="1:12" s="2" customFormat="1" ht="29" customHeight="1">
      <c r="A347" s="167"/>
      <c r="B347" s="167" t="s">
        <v>941</v>
      </c>
      <c r="C347" s="173" t="s">
        <v>710</v>
      </c>
      <c r="D347" s="49" t="s">
        <v>1004</v>
      </c>
      <c r="E347" s="15" t="s">
        <v>789</v>
      </c>
      <c r="F347" s="15" t="s">
        <v>644</v>
      </c>
      <c r="G347" s="15">
        <v>10</v>
      </c>
      <c r="H347" s="15">
        <v>10</v>
      </c>
      <c r="I347" s="167"/>
      <c r="J347" s="167"/>
      <c r="K347" s="167"/>
      <c r="L347" s="34"/>
    </row>
    <row r="348" spans="1:12" s="2" customFormat="1" ht="29" customHeight="1">
      <c r="A348" s="167"/>
      <c r="B348" s="167"/>
      <c r="C348" s="180"/>
      <c r="D348" s="48" t="s">
        <v>1005</v>
      </c>
      <c r="E348" s="53" t="s">
        <v>1006</v>
      </c>
      <c r="F348" s="53" t="s">
        <v>1006</v>
      </c>
      <c r="G348" s="15">
        <v>20</v>
      </c>
      <c r="H348" s="15">
        <v>20</v>
      </c>
      <c r="I348" s="167"/>
      <c r="J348" s="167"/>
      <c r="K348" s="167"/>
      <c r="L348" s="34"/>
    </row>
    <row r="349" spans="1:12" s="2" customFormat="1" ht="29" customHeight="1">
      <c r="A349" s="167"/>
      <c r="B349" s="167" t="s">
        <v>952</v>
      </c>
      <c r="C349" s="167" t="s">
        <v>953</v>
      </c>
      <c r="D349" s="49" t="s">
        <v>738</v>
      </c>
      <c r="E349" s="15" t="s">
        <v>980</v>
      </c>
      <c r="F349" s="15" t="s">
        <v>1007</v>
      </c>
      <c r="G349" s="15">
        <v>5</v>
      </c>
      <c r="H349" s="15">
        <v>5</v>
      </c>
      <c r="I349" s="167"/>
      <c r="J349" s="167"/>
      <c r="K349" s="167"/>
      <c r="L349" s="34"/>
    </row>
    <row r="350" spans="1:12" s="2" customFormat="1" ht="29" customHeight="1">
      <c r="A350" s="167"/>
      <c r="B350" s="167"/>
      <c r="C350" s="167"/>
      <c r="D350" s="49" t="s">
        <v>982</v>
      </c>
      <c r="E350" s="15" t="s">
        <v>980</v>
      </c>
      <c r="F350" s="15" t="s">
        <v>642</v>
      </c>
      <c r="G350" s="15">
        <v>5</v>
      </c>
      <c r="H350" s="15">
        <v>5</v>
      </c>
      <c r="I350" s="167"/>
      <c r="J350" s="167"/>
      <c r="K350" s="167"/>
      <c r="L350" s="34"/>
    </row>
    <row r="351" spans="1:12" s="2" customFormat="1" ht="29" customHeight="1">
      <c r="A351" s="186" t="s">
        <v>798</v>
      </c>
      <c r="B351" s="186"/>
      <c r="C351" s="186"/>
      <c r="D351" s="186"/>
      <c r="E351" s="191"/>
      <c r="F351" s="191"/>
      <c r="G351" s="169">
        <v>90</v>
      </c>
      <c r="H351" s="206"/>
      <c r="I351" s="210"/>
      <c r="J351" s="210"/>
      <c r="K351" s="211"/>
      <c r="L351" s="34"/>
    </row>
    <row r="352" spans="1:12" s="2" customFormat="1" ht="49" customHeight="1">
      <c r="A352" s="45" t="s">
        <v>741</v>
      </c>
      <c r="B352" s="172" t="s">
        <v>983</v>
      </c>
      <c r="C352" s="172"/>
      <c r="D352" s="172"/>
      <c r="E352" s="204"/>
      <c r="F352" s="204"/>
      <c r="G352" s="204"/>
      <c r="H352" s="204"/>
      <c r="I352" s="172"/>
      <c r="J352" s="172"/>
      <c r="K352" s="172"/>
      <c r="L352" s="34"/>
    </row>
    <row r="353" spans="1:12" s="2" customFormat="1" ht="24" customHeight="1">
      <c r="A353" s="172" t="s">
        <v>743</v>
      </c>
      <c r="B353" s="172"/>
      <c r="C353" s="172"/>
      <c r="D353" s="172"/>
      <c r="E353" s="204"/>
      <c r="F353" s="204"/>
      <c r="G353" s="204"/>
      <c r="H353" s="204"/>
      <c r="I353" s="172"/>
      <c r="J353" s="172"/>
      <c r="K353" s="172"/>
      <c r="L353" s="34"/>
    </row>
    <row r="354" spans="1:12" s="2" customFormat="1" ht="141" customHeight="1">
      <c r="A354" s="179" t="s">
        <v>801</v>
      </c>
      <c r="B354" s="179"/>
      <c r="C354" s="179"/>
      <c r="D354" s="179"/>
      <c r="E354" s="207"/>
      <c r="F354" s="207"/>
      <c r="G354" s="207"/>
      <c r="H354" s="207"/>
      <c r="I354" s="179"/>
      <c r="J354" s="179"/>
      <c r="K354" s="179"/>
      <c r="L354" s="34"/>
    </row>
    <row r="356" spans="1:12" s="1" customFormat="1" ht="19.5" customHeight="1">
      <c r="A356" s="9" t="s">
        <v>745</v>
      </c>
      <c r="B356" s="10"/>
      <c r="C356" s="10"/>
      <c r="D356" s="10"/>
      <c r="E356" s="11"/>
      <c r="F356" s="11"/>
      <c r="G356" s="11"/>
      <c r="H356" s="11"/>
      <c r="I356" s="10"/>
      <c r="J356" s="10"/>
      <c r="K356" s="10"/>
      <c r="L356" s="5"/>
    </row>
    <row r="357" spans="1:12" s="1" customFormat="1" ht="23.65" customHeight="1">
      <c r="A357" s="182" t="s">
        <v>746</v>
      </c>
      <c r="B357" s="182"/>
      <c r="C357" s="182"/>
      <c r="D357" s="182"/>
      <c r="E357" s="183"/>
      <c r="F357" s="183"/>
      <c r="G357" s="183"/>
      <c r="H357" s="183"/>
      <c r="I357" s="182"/>
      <c r="J357" s="182"/>
      <c r="K357" s="182"/>
      <c r="L357" s="5"/>
    </row>
    <row r="358" spans="1:12" s="2" customFormat="1" ht="18" customHeight="1">
      <c r="A358" s="164" t="s">
        <v>597</v>
      </c>
      <c r="B358" s="164"/>
      <c r="C358" s="164"/>
      <c r="D358" s="164"/>
      <c r="E358" s="184"/>
      <c r="F358" s="184"/>
      <c r="G358" s="184"/>
      <c r="H358" s="184"/>
      <c r="I358" s="164"/>
      <c r="J358" s="164"/>
      <c r="K358" s="164"/>
      <c r="L358" s="34"/>
    </row>
    <row r="359" spans="1:12" s="2" customFormat="1" ht="27" customHeight="1">
      <c r="A359" s="165" t="s">
        <v>747</v>
      </c>
      <c r="B359" s="165"/>
      <c r="C359" s="165"/>
      <c r="D359" s="165"/>
      <c r="E359" s="185"/>
      <c r="F359" s="203" t="s">
        <v>1008</v>
      </c>
      <c r="G359" s="185"/>
      <c r="H359" s="185"/>
      <c r="I359" s="165"/>
      <c r="J359" s="165"/>
      <c r="K359" s="165"/>
      <c r="L359" s="34"/>
    </row>
    <row r="360" spans="1:12" s="2" customFormat="1" ht="21" customHeight="1">
      <c r="A360" s="167" t="s">
        <v>905</v>
      </c>
      <c r="B360" s="167"/>
      <c r="C360" s="167"/>
      <c r="D360" s="168" t="s">
        <v>1009</v>
      </c>
      <c r="E360" s="171"/>
      <c r="F360" s="171"/>
      <c r="G360" s="171"/>
      <c r="H360" s="171"/>
      <c r="I360" s="167"/>
      <c r="J360" s="167"/>
      <c r="K360" s="167"/>
      <c r="L360" s="34"/>
    </row>
    <row r="361" spans="1:12" s="2" customFormat="1" ht="21" customHeight="1">
      <c r="A361" s="167" t="s">
        <v>602</v>
      </c>
      <c r="B361" s="167"/>
      <c r="C361" s="167"/>
      <c r="D361" s="168" t="s">
        <v>752</v>
      </c>
      <c r="E361" s="171"/>
      <c r="F361" s="15" t="s">
        <v>604</v>
      </c>
      <c r="G361" s="171" t="s">
        <v>601</v>
      </c>
      <c r="H361" s="171"/>
      <c r="I361" s="167"/>
      <c r="J361" s="167"/>
      <c r="K361" s="167"/>
      <c r="L361" s="34"/>
    </row>
    <row r="362" spans="1:12" s="2" customFormat="1" ht="27" customHeight="1">
      <c r="A362" s="167" t="s">
        <v>907</v>
      </c>
      <c r="B362" s="167"/>
      <c r="C362" s="167"/>
      <c r="D362" s="45" t="s">
        <v>606</v>
      </c>
      <c r="E362" s="15" t="s">
        <v>607</v>
      </c>
      <c r="F362" s="15" t="s">
        <v>608</v>
      </c>
      <c r="G362" s="171" t="s">
        <v>609</v>
      </c>
      <c r="H362" s="171"/>
      <c r="I362" s="45" t="s">
        <v>610</v>
      </c>
      <c r="J362" s="13" t="s">
        <v>1010</v>
      </c>
      <c r="K362" s="45" t="s">
        <v>612</v>
      </c>
      <c r="L362" s="34"/>
    </row>
    <row r="363" spans="1:12" s="2" customFormat="1" ht="21" customHeight="1">
      <c r="A363" s="167"/>
      <c r="B363" s="167"/>
      <c r="C363" s="167"/>
      <c r="D363" s="45" t="s">
        <v>613</v>
      </c>
      <c r="E363" s="15">
        <v>0</v>
      </c>
      <c r="F363" s="15">
        <v>651.54</v>
      </c>
      <c r="G363" s="169">
        <v>651.54</v>
      </c>
      <c r="H363" s="170"/>
      <c r="I363" s="45">
        <v>10</v>
      </c>
      <c r="J363" s="54">
        <v>1</v>
      </c>
      <c r="K363" s="45">
        <v>10</v>
      </c>
      <c r="L363" s="34"/>
    </row>
    <row r="364" spans="1:12" s="2" customFormat="1" ht="21" customHeight="1">
      <c r="A364" s="167"/>
      <c r="B364" s="167"/>
      <c r="C364" s="167"/>
      <c r="D364" s="45" t="s">
        <v>908</v>
      </c>
      <c r="E364" s="15">
        <v>0</v>
      </c>
      <c r="F364" s="15">
        <v>652.54</v>
      </c>
      <c r="G364" s="169">
        <v>652.54</v>
      </c>
      <c r="H364" s="170"/>
      <c r="I364" s="45" t="s">
        <v>516</v>
      </c>
      <c r="J364" s="45" t="s">
        <v>516</v>
      </c>
      <c r="K364" s="45" t="s">
        <v>516</v>
      </c>
      <c r="L364" s="34"/>
    </row>
    <row r="365" spans="1:12" s="2" customFormat="1" ht="21" customHeight="1">
      <c r="A365" s="167"/>
      <c r="B365" s="167"/>
      <c r="C365" s="167"/>
      <c r="D365" s="46" t="s">
        <v>909</v>
      </c>
      <c r="E365" s="15">
        <v>0</v>
      </c>
      <c r="F365" s="15">
        <v>653.54</v>
      </c>
      <c r="G365" s="169">
        <v>653.54</v>
      </c>
      <c r="H365" s="170"/>
      <c r="I365" s="45" t="s">
        <v>516</v>
      </c>
      <c r="J365" s="45" t="s">
        <v>516</v>
      </c>
      <c r="K365" s="45" t="s">
        <v>516</v>
      </c>
      <c r="L365" s="34"/>
    </row>
    <row r="366" spans="1:12" s="2" customFormat="1" ht="21" customHeight="1">
      <c r="A366" s="167"/>
      <c r="B366" s="167"/>
      <c r="C366" s="167"/>
      <c r="D366" s="46" t="s">
        <v>910</v>
      </c>
      <c r="E366" s="47">
        <v>0</v>
      </c>
      <c r="F366" s="47">
        <v>0</v>
      </c>
      <c r="G366" s="208">
        <v>0</v>
      </c>
      <c r="H366" s="209"/>
      <c r="I366" s="45" t="s">
        <v>516</v>
      </c>
      <c r="J366" s="45" t="s">
        <v>516</v>
      </c>
      <c r="K366" s="45" t="s">
        <v>516</v>
      </c>
      <c r="L366" s="34"/>
    </row>
    <row r="367" spans="1:12" s="2" customFormat="1" ht="21" customHeight="1">
      <c r="A367" s="167"/>
      <c r="B367" s="167"/>
      <c r="C367" s="167"/>
      <c r="D367" s="45" t="s">
        <v>616</v>
      </c>
      <c r="E367" s="15">
        <v>0</v>
      </c>
      <c r="F367" s="15">
        <v>0</v>
      </c>
      <c r="G367" s="171">
        <v>0</v>
      </c>
      <c r="H367" s="171"/>
      <c r="I367" s="45" t="s">
        <v>516</v>
      </c>
      <c r="J367" s="45" t="s">
        <v>516</v>
      </c>
      <c r="K367" s="45" t="s">
        <v>516</v>
      </c>
      <c r="L367" s="34"/>
    </row>
    <row r="368" spans="1:12" s="2" customFormat="1" ht="29" customHeight="1">
      <c r="A368" s="167" t="s">
        <v>617</v>
      </c>
      <c r="B368" s="167" t="s">
        <v>618</v>
      </c>
      <c r="C368" s="167"/>
      <c r="D368" s="167"/>
      <c r="E368" s="171"/>
      <c r="F368" s="171" t="s">
        <v>619</v>
      </c>
      <c r="G368" s="171"/>
      <c r="H368" s="171"/>
      <c r="I368" s="167"/>
      <c r="J368" s="167"/>
      <c r="K368" s="167"/>
      <c r="L368" s="34"/>
    </row>
    <row r="369" spans="1:12" s="2" customFormat="1" ht="57" customHeight="1">
      <c r="A369" s="167"/>
      <c r="B369" s="172" t="s">
        <v>1011</v>
      </c>
      <c r="C369" s="172"/>
      <c r="D369" s="172"/>
      <c r="E369" s="204"/>
      <c r="F369" s="204" t="s">
        <v>1012</v>
      </c>
      <c r="G369" s="204"/>
      <c r="H369" s="204"/>
      <c r="I369" s="172"/>
      <c r="J369" s="172"/>
      <c r="K369" s="172"/>
      <c r="L369" s="34"/>
    </row>
    <row r="370" spans="1:12" s="2" customFormat="1" ht="39" customHeight="1">
      <c r="A370" s="167" t="s">
        <v>621</v>
      </c>
      <c r="B370" s="45" t="s">
        <v>622</v>
      </c>
      <c r="C370" s="45" t="s">
        <v>623</v>
      </c>
      <c r="D370" s="45" t="s">
        <v>624</v>
      </c>
      <c r="E370" s="15" t="s">
        <v>625</v>
      </c>
      <c r="F370" s="15" t="s">
        <v>626</v>
      </c>
      <c r="G370" s="15" t="s">
        <v>610</v>
      </c>
      <c r="H370" s="15" t="s">
        <v>612</v>
      </c>
      <c r="I370" s="167" t="s">
        <v>627</v>
      </c>
      <c r="J370" s="167"/>
      <c r="K370" s="167"/>
      <c r="L370" s="34"/>
    </row>
    <row r="371" spans="1:12" s="2" customFormat="1" ht="29" customHeight="1">
      <c r="A371" s="167"/>
      <c r="B371" s="167" t="s">
        <v>628</v>
      </c>
      <c r="C371" s="50" t="s">
        <v>629</v>
      </c>
      <c r="D371" s="49" t="s">
        <v>1013</v>
      </c>
      <c r="E371" s="53" t="s">
        <v>989</v>
      </c>
      <c r="F371" s="53" t="s">
        <v>1014</v>
      </c>
      <c r="G371" s="15">
        <v>10</v>
      </c>
      <c r="H371" s="15">
        <v>10</v>
      </c>
      <c r="I371" s="167"/>
      <c r="J371" s="167"/>
      <c r="K371" s="167"/>
      <c r="L371" s="34"/>
    </row>
    <row r="372" spans="1:12" s="2" customFormat="1" ht="29" customHeight="1">
      <c r="A372" s="167"/>
      <c r="B372" s="167"/>
      <c r="C372" s="173" t="s">
        <v>662</v>
      </c>
      <c r="D372" s="49" t="s">
        <v>1015</v>
      </c>
      <c r="E372" s="15" t="s">
        <v>789</v>
      </c>
      <c r="F372" s="15" t="s">
        <v>644</v>
      </c>
      <c r="G372" s="15">
        <v>10</v>
      </c>
      <c r="H372" s="15">
        <v>10</v>
      </c>
      <c r="I372" s="167"/>
      <c r="J372" s="167"/>
      <c r="K372" s="167"/>
      <c r="L372" s="34"/>
    </row>
    <row r="373" spans="1:12" s="2" customFormat="1" ht="29" customHeight="1">
      <c r="A373" s="167"/>
      <c r="B373" s="167"/>
      <c r="C373" s="180"/>
      <c r="D373" s="49" t="s">
        <v>1016</v>
      </c>
      <c r="E373" s="15" t="s">
        <v>789</v>
      </c>
      <c r="F373" s="15" t="s">
        <v>644</v>
      </c>
      <c r="G373" s="15">
        <v>10</v>
      </c>
      <c r="H373" s="15">
        <v>10</v>
      </c>
      <c r="I373" s="167"/>
      <c r="J373" s="167"/>
      <c r="K373" s="167"/>
      <c r="L373" s="34"/>
    </row>
    <row r="374" spans="1:12" s="2" customFormat="1" ht="29" customHeight="1">
      <c r="A374" s="167"/>
      <c r="B374" s="167"/>
      <c r="C374" s="167" t="s">
        <v>962</v>
      </c>
      <c r="D374" s="49" t="s">
        <v>1017</v>
      </c>
      <c r="E374" s="15" t="s">
        <v>789</v>
      </c>
      <c r="F374" s="15" t="s">
        <v>644</v>
      </c>
      <c r="G374" s="15">
        <v>10</v>
      </c>
      <c r="H374" s="15">
        <v>10</v>
      </c>
      <c r="I374" s="167"/>
      <c r="J374" s="167"/>
      <c r="K374" s="167"/>
      <c r="L374" s="34"/>
    </row>
    <row r="375" spans="1:12" s="2" customFormat="1" ht="29" customHeight="1">
      <c r="A375" s="167"/>
      <c r="B375" s="167"/>
      <c r="C375" s="167"/>
      <c r="D375" s="49" t="s">
        <v>964</v>
      </c>
      <c r="E375" s="53" t="s">
        <v>1018</v>
      </c>
      <c r="F375" s="15" t="s">
        <v>1019</v>
      </c>
      <c r="G375" s="15">
        <v>5</v>
      </c>
      <c r="H375" s="15">
        <v>5</v>
      </c>
      <c r="I375" s="167"/>
      <c r="J375" s="167"/>
      <c r="K375" s="167"/>
      <c r="L375" s="34"/>
    </row>
    <row r="376" spans="1:12" s="2" customFormat="1" ht="29" customHeight="1">
      <c r="A376" s="167"/>
      <c r="B376" s="167"/>
      <c r="C376" s="180" t="s">
        <v>678</v>
      </c>
      <c r="D376" s="49" t="s">
        <v>1020</v>
      </c>
      <c r="E376" s="15" t="s">
        <v>1021</v>
      </c>
      <c r="F376" s="15" t="s">
        <v>1022</v>
      </c>
      <c r="G376" s="15">
        <v>2.5</v>
      </c>
      <c r="H376" s="15">
        <v>2.5</v>
      </c>
      <c r="I376" s="167"/>
      <c r="J376" s="167"/>
      <c r="K376" s="167"/>
      <c r="L376" s="34"/>
    </row>
    <row r="377" spans="1:12" s="2" customFormat="1" ht="29" customHeight="1">
      <c r="A377" s="167"/>
      <c r="B377" s="167"/>
      <c r="C377" s="180"/>
      <c r="D377" s="48" t="s">
        <v>1023</v>
      </c>
      <c r="E377" s="15" t="s">
        <v>1024</v>
      </c>
      <c r="F377" s="15" t="s">
        <v>1025</v>
      </c>
      <c r="G377" s="15">
        <v>2.5</v>
      </c>
      <c r="H377" s="15">
        <v>2.5</v>
      </c>
      <c r="I377" s="167"/>
      <c r="J377" s="167"/>
      <c r="K377" s="167"/>
      <c r="L377" s="34"/>
    </row>
    <row r="378" spans="1:12" s="2" customFormat="1" ht="29" customHeight="1">
      <c r="A378" s="167"/>
      <c r="B378" s="180" t="s">
        <v>941</v>
      </c>
      <c r="C378" s="173" t="s">
        <v>710</v>
      </c>
      <c r="D378" s="49" t="s">
        <v>1026</v>
      </c>
      <c r="E378" s="15" t="s">
        <v>789</v>
      </c>
      <c r="F378" s="15" t="s">
        <v>644</v>
      </c>
      <c r="G378" s="15">
        <v>10</v>
      </c>
      <c r="H378" s="15">
        <v>10</v>
      </c>
      <c r="I378" s="167"/>
      <c r="J378" s="167"/>
      <c r="K378" s="167"/>
      <c r="L378" s="34"/>
    </row>
    <row r="379" spans="1:12" s="2" customFormat="1" ht="29" customHeight="1">
      <c r="A379" s="167"/>
      <c r="B379" s="180"/>
      <c r="C379" s="180"/>
      <c r="D379" s="49" t="s">
        <v>1027</v>
      </c>
      <c r="E379" s="15" t="s">
        <v>823</v>
      </c>
      <c r="F379" s="15" t="s">
        <v>824</v>
      </c>
      <c r="G379" s="15">
        <v>20</v>
      </c>
      <c r="H379" s="15">
        <v>20</v>
      </c>
      <c r="I379" s="167"/>
      <c r="J379" s="167"/>
      <c r="K379" s="167"/>
      <c r="L379" s="34"/>
    </row>
    <row r="380" spans="1:12" s="2" customFormat="1" ht="29" customHeight="1">
      <c r="A380" s="167"/>
      <c r="B380" s="167" t="s">
        <v>952</v>
      </c>
      <c r="C380" s="167" t="s">
        <v>953</v>
      </c>
      <c r="D380" s="49" t="s">
        <v>738</v>
      </c>
      <c r="E380" s="15" t="s">
        <v>980</v>
      </c>
      <c r="F380" s="15" t="s">
        <v>981</v>
      </c>
      <c r="G380" s="15">
        <v>5</v>
      </c>
      <c r="H380" s="15">
        <v>5</v>
      </c>
      <c r="I380" s="167"/>
      <c r="J380" s="167"/>
      <c r="K380" s="167"/>
      <c r="L380" s="34"/>
    </row>
    <row r="381" spans="1:12" s="2" customFormat="1" ht="29" customHeight="1">
      <c r="A381" s="167"/>
      <c r="B381" s="167"/>
      <c r="C381" s="167"/>
      <c r="D381" s="49" t="s">
        <v>982</v>
      </c>
      <c r="E381" s="15" t="s">
        <v>980</v>
      </c>
      <c r="F381" s="15" t="s">
        <v>642</v>
      </c>
      <c r="G381" s="15">
        <v>5</v>
      </c>
      <c r="H381" s="15">
        <v>5</v>
      </c>
      <c r="I381" s="167"/>
      <c r="J381" s="167"/>
      <c r="K381" s="167"/>
      <c r="L381" s="34"/>
    </row>
    <row r="382" spans="1:12" s="2" customFormat="1" ht="29" customHeight="1">
      <c r="A382" s="186" t="s">
        <v>798</v>
      </c>
      <c r="B382" s="186"/>
      <c r="C382" s="186"/>
      <c r="D382" s="186"/>
      <c r="E382" s="191"/>
      <c r="F382" s="191"/>
      <c r="G382" s="169">
        <v>90</v>
      </c>
      <c r="H382" s="206"/>
      <c r="I382" s="210"/>
      <c r="J382" s="210"/>
      <c r="K382" s="211"/>
      <c r="L382" s="34"/>
    </row>
    <row r="383" spans="1:12" s="2" customFormat="1" ht="49" customHeight="1">
      <c r="A383" s="45" t="s">
        <v>741</v>
      </c>
      <c r="B383" s="172" t="s">
        <v>983</v>
      </c>
      <c r="C383" s="172"/>
      <c r="D383" s="172"/>
      <c r="E383" s="204"/>
      <c r="F383" s="204"/>
      <c r="G383" s="204"/>
      <c r="H383" s="204"/>
      <c r="I383" s="172"/>
      <c r="J383" s="172"/>
      <c r="K383" s="172"/>
      <c r="L383" s="34"/>
    </row>
    <row r="384" spans="1:12" s="2" customFormat="1" ht="45" customHeight="1">
      <c r="A384" s="172" t="s">
        <v>743</v>
      </c>
      <c r="B384" s="172"/>
      <c r="C384" s="172"/>
      <c r="D384" s="172"/>
      <c r="E384" s="204"/>
      <c r="F384" s="204"/>
      <c r="G384" s="204"/>
      <c r="H384" s="204"/>
      <c r="I384" s="172"/>
      <c r="J384" s="172"/>
      <c r="K384" s="172"/>
      <c r="L384" s="34"/>
    </row>
    <row r="385" spans="1:12" s="2" customFormat="1" ht="132" customHeight="1">
      <c r="A385" s="179" t="s">
        <v>801</v>
      </c>
      <c r="B385" s="179"/>
      <c r="C385" s="179"/>
      <c r="D385" s="179"/>
      <c r="E385" s="207"/>
      <c r="F385" s="207"/>
      <c r="G385" s="207"/>
      <c r="H385" s="207"/>
      <c r="I385" s="179"/>
      <c r="J385" s="179"/>
      <c r="K385" s="179"/>
      <c r="L385" s="34"/>
    </row>
    <row r="388" spans="1:12" s="1" customFormat="1" ht="19.5" customHeight="1">
      <c r="A388" s="9" t="s">
        <v>745</v>
      </c>
      <c r="B388" s="10"/>
      <c r="C388" s="10"/>
      <c r="D388" s="10"/>
      <c r="E388" s="11"/>
      <c r="F388" s="11"/>
      <c r="G388" s="11"/>
      <c r="H388" s="11"/>
      <c r="I388" s="10"/>
      <c r="J388" s="10"/>
      <c r="K388" s="10"/>
      <c r="L388" s="5"/>
    </row>
    <row r="389" spans="1:12" s="1" customFormat="1" ht="23.65" customHeight="1">
      <c r="A389" s="182" t="s">
        <v>746</v>
      </c>
      <c r="B389" s="182"/>
      <c r="C389" s="182"/>
      <c r="D389" s="182"/>
      <c r="E389" s="183"/>
      <c r="F389" s="183"/>
      <c r="G389" s="183"/>
      <c r="H389" s="183"/>
      <c r="I389" s="182"/>
      <c r="J389" s="182"/>
      <c r="K389" s="182"/>
      <c r="L389" s="5"/>
    </row>
    <row r="390" spans="1:12" s="2" customFormat="1" ht="18" customHeight="1">
      <c r="A390" s="164" t="s">
        <v>597</v>
      </c>
      <c r="B390" s="164"/>
      <c r="C390" s="164"/>
      <c r="D390" s="164"/>
      <c r="E390" s="184"/>
      <c r="F390" s="184"/>
      <c r="G390" s="184"/>
      <c r="H390" s="184"/>
      <c r="I390" s="164"/>
      <c r="J390" s="164"/>
      <c r="K390" s="164"/>
      <c r="L390" s="34"/>
    </row>
    <row r="391" spans="1:12" s="2" customFormat="1" ht="27" customHeight="1">
      <c r="A391" s="165" t="s">
        <v>747</v>
      </c>
      <c r="B391" s="165"/>
      <c r="C391" s="165"/>
      <c r="D391" s="165"/>
      <c r="E391" s="185"/>
      <c r="F391" s="185" t="s">
        <v>748</v>
      </c>
      <c r="G391" s="185"/>
      <c r="H391" s="185"/>
      <c r="I391" s="165"/>
      <c r="J391" s="165"/>
      <c r="K391" s="165"/>
      <c r="L391" s="34"/>
    </row>
    <row r="392" spans="1:12" s="2" customFormat="1" ht="21" customHeight="1">
      <c r="A392" s="167" t="s">
        <v>905</v>
      </c>
      <c r="B392" s="167"/>
      <c r="C392" s="167"/>
      <c r="D392" s="168" t="s">
        <v>1028</v>
      </c>
      <c r="E392" s="171"/>
      <c r="F392" s="171"/>
      <c r="G392" s="171"/>
      <c r="H392" s="171"/>
      <c r="I392" s="167"/>
      <c r="J392" s="167"/>
      <c r="K392" s="167"/>
    </row>
    <row r="393" spans="1:12" s="2" customFormat="1" ht="21" customHeight="1">
      <c r="A393" s="167" t="s">
        <v>602</v>
      </c>
      <c r="B393" s="167"/>
      <c r="C393" s="167"/>
      <c r="D393" s="168" t="s">
        <v>752</v>
      </c>
      <c r="E393" s="171"/>
      <c r="F393" s="15" t="s">
        <v>604</v>
      </c>
      <c r="G393" s="171" t="s">
        <v>601</v>
      </c>
      <c r="H393" s="171"/>
      <c r="I393" s="167"/>
      <c r="J393" s="167"/>
      <c r="K393" s="167"/>
    </row>
    <row r="394" spans="1:12" s="2" customFormat="1" ht="30" customHeight="1">
      <c r="A394" s="167" t="s">
        <v>907</v>
      </c>
      <c r="B394" s="167"/>
      <c r="C394" s="167"/>
      <c r="D394" s="45" t="s">
        <v>606</v>
      </c>
      <c r="E394" s="15" t="s">
        <v>607</v>
      </c>
      <c r="F394" s="15" t="s">
        <v>608</v>
      </c>
      <c r="G394" s="171" t="s">
        <v>609</v>
      </c>
      <c r="H394" s="171"/>
      <c r="I394" s="45" t="s">
        <v>610</v>
      </c>
      <c r="J394" s="45" t="s">
        <v>611</v>
      </c>
      <c r="K394" s="45" t="s">
        <v>612</v>
      </c>
    </row>
    <row r="395" spans="1:12" s="2" customFormat="1" ht="21" customHeight="1">
      <c r="A395" s="167"/>
      <c r="B395" s="167"/>
      <c r="C395" s="167"/>
      <c r="D395" s="45" t="s">
        <v>613</v>
      </c>
      <c r="E395" s="15">
        <v>0</v>
      </c>
      <c r="F395" s="15">
        <v>6916.09</v>
      </c>
      <c r="G395" s="169">
        <v>6916.09</v>
      </c>
      <c r="H395" s="170"/>
      <c r="I395" s="45">
        <v>10</v>
      </c>
      <c r="J395" s="54">
        <v>1</v>
      </c>
      <c r="K395" s="45">
        <v>10</v>
      </c>
    </row>
    <row r="396" spans="1:12" s="2" customFormat="1" ht="21" customHeight="1">
      <c r="A396" s="167"/>
      <c r="B396" s="167"/>
      <c r="C396" s="167"/>
      <c r="D396" s="45" t="s">
        <v>908</v>
      </c>
      <c r="E396" s="15">
        <v>0</v>
      </c>
      <c r="F396" s="15">
        <v>6917.09</v>
      </c>
      <c r="G396" s="169">
        <v>6917.09</v>
      </c>
      <c r="H396" s="170"/>
      <c r="I396" s="45" t="s">
        <v>516</v>
      </c>
      <c r="J396" s="45" t="s">
        <v>516</v>
      </c>
      <c r="K396" s="45" t="s">
        <v>516</v>
      </c>
    </row>
    <row r="397" spans="1:12" s="2" customFormat="1" ht="21" customHeight="1">
      <c r="A397" s="167"/>
      <c r="B397" s="167"/>
      <c r="C397" s="167"/>
      <c r="D397" s="46" t="s">
        <v>909</v>
      </c>
      <c r="E397" s="15">
        <v>0</v>
      </c>
      <c r="F397" s="15">
        <v>6918.09</v>
      </c>
      <c r="G397" s="169">
        <v>6918.09</v>
      </c>
      <c r="H397" s="170"/>
      <c r="I397" s="45" t="s">
        <v>516</v>
      </c>
      <c r="J397" s="45" t="s">
        <v>516</v>
      </c>
      <c r="K397" s="45" t="s">
        <v>516</v>
      </c>
    </row>
    <row r="398" spans="1:12" s="2" customFormat="1" ht="21" customHeight="1">
      <c r="A398" s="167"/>
      <c r="B398" s="167"/>
      <c r="C398" s="167"/>
      <c r="D398" s="46" t="s">
        <v>910</v>
      </c>
      <c r="E398" s="15">
        <v>0</v>
      </c>
      <c r="F398" s="47"/>
      <c r="G398" s="208"/>
      <c r="H398" s="209"/>
      <c r="I398" s="45" t="s">
        <v>516</v>
      </c>
      <c r="J398" s="45" t="s">
        <v>516</v>
      </c>
      <c r="K398" s="45" t="s">
        <v>516</v>
      </c>
    </row>
    <row r="399" spans="1:12" s="2" customFormat="1" ht="21" customHeight="1">
      <c r="A399" s="167"/>
      <c r="B399" s="167"/>
      <c r="C399" s="167"/>
      <c r="D399" s="45" t="s">
        <v>616</v>
      </c>
      <c r="E399" s="15">
        <v>0</v>
      </c>
      <c r="F399" s="47"/>
      <c r="G399" s="171"/>
      <c r="H399" s="171"/>
      <c r="I399" s="45" t="s">
        <v>516</v>
      </c>
      <c r="J399" s="45" t="s">
        <v>516</v>
      </c>
      <c r="K399" s="45" t="s">
        <v>516</v>
      </c>
    </row>
    <row r="400" spans="1:12" s="2" customFormat="1" ht="29" customHeight="1">
      <c r="A400" s="167" t="s">
        <v>617</v>
      </c>
      <c r="B400" s="167" t="s">
        <v>618</v>
      </c>
      <c r="C400" s="167"/>
      <c r="D400" s="167"/>
      <c r="E400" s="171"/>
      <c r="F400" s="171" t="s">
        <v>619</v>
      </c>
      <c r="G400" s="171"/>
      <c r="H400" s="171"/>
      <c r="I400" s="167"/>
      <c r="J400" s="167"/>
      <c r="K400" s="167"/>
    </row>
    <row r="401" spans="1:12" s="2" customFormat="1" ht="55" customHeight="1">
      <c r="A401" s="167"/>
      <c r="B401" s="177" t="s">
        <v>1029</v>
      </c>
      <c r="C401" s="172"/>
      <c r="D401" s="172"/>
      <c r="E401" s="204"/>
      <c r="F401" s="204" t="s">
        <v>1030</v>
      </c>
      <c r="G401" s="204"/>
      <c r="H401" s="204"/>
      <c r="I401" s="172"/>
      <c r="J401" s="172"/>
      <c r="K401" s="172"/>
    </row>
    <row r="402" spans="1:12" s="2" customFormat="1" ht="39" customHeight="1">
      <c r="A402" s="167" t="s">
        <v>621</v>
      </c>
      <c r="B402" s="45" t="s">
        <v>622</v>
      </c>
      <c r="C402" s="45" t="s">
        <v>623</v>
      </c>
      <c r="D402" s="45" t="s">
        <v>624</v>
      </c>
      <c r="E402" s="15" t="s">
        <v>625</v>
      </c>
      <c r="F402" s="15" t="s">
        <v>626</v>
      </c>
      <c r="G402" s="15" t="s">
        <v>610</v>
      </c>
      <c r="H402" s="15" t="s">
        <v>612</v>
      </c>
      <c r="I402" s="167" t="s">
        <v>627</v>
      </c>
      <c r="J402" s="167"/>
      <c r="K402" s="167"/>
    </row>
    <row r="403" spans="1:12" s="2" customFormat="1" ht="29" customHeight="1">
      <c r="A403" s="167"/>
      <c r="B403" s="167" t="s">
        <v>628</v>
      </c>
      <c r="C403" s="50" t="s">
        <v>629</v>
      </c>
      <c r="D403" s="49" t="s">
        <v>1031</v>
      </c>
      <c r="E403" s="15" t="s">
        <v>1032</v>
      </c>
      <c r="F403" s="15" t="s">
        <v>1032</v>
      </c>
      <c r="G403" s="15">
        <v>15</v>
      </c>
      <c r="H403" s="15">
        <v>15</v>
      </c>
      <c r="I403" s="167"/>
      <c r="J403" s="167"/>
      <c r="K403" s="167"/>
    </row>
    <row r="404" spans="1:12" s="2" customFormat="1" ht="29" customHeight="1">
      <c r="A404" s="167"/>
      <c r="B404" s="167"/>
      <c r="C404" s="50" t="s">
        <v>662</v>
      </c>
      <c r="D404" s="56" t="s">
        <v>1033</v>
      </c>
      <c r="E404" s="15" t="s">
        <v>789</v>
      </c>
      <c r="F404" s="15" t="s">
        <v>644</v>
      </c>
      <c r="G404" s="15">
        <v>15</v>
      </c>
      <c r="H404" s="15">
        <v>15</v>
      </c>
      <c r="I404" s="167"/>
      <c r="J404" s="167"/>
      <c r="K404" s="167"/>
    </row>
    <row r="405" spans="1:12" s="2" customFormat="1" ht="29" customHeight="1">
      <c r="A405" s="167"/>
      <c r="B405" s="167"/>
      <c r="C405" s="45" t="s">
        <v>962</v>
      </c>
      <c r="D405" s="56" t="s">
        <v>1034</v>
      </c>
      <c r="E405" s="15" t="s">
        <v>789</v>
      </c>
      <c r="F405" s="15" t="s">
        <v>644</v>
      </c>
      <c r="G405" s="15">
        <v>10</v>
      </c>
      <c r="H405" s="15">
        <v>10</v>
      </c>
      <c r="I405" s="167"/>
      <c r="J405" s="167"/>
      <c r="K405" s="167"/>
    </row>
    <row r="406" spans="1:12" s="2" customFormat="1" ht="29" customHeight="1">
      <c r="A406" s="167"/>
      <c r="B406" s="167"/>
      <c r="C406" s="50" t="s">
        <v>678</v>
      </c>
      <c r="D406" s="56" t="s">
        <v>1035</v>
      </c>
      <c r="E406" s="53" t="s">
        <v>1036</v>
      </c>
      <c r="F406" s="15" t="s">
        <v>1037</v>
      </c>
      <c r="G406" s="15">
        <v>10</v>
      </c>
      <c r="H406" s="15">
        <v>10</v>
      </c>
      <c r="I406" s="167"/>
      <c r="J406" s="167"/>
      <c r="K406" s="167"/>
    </row>
    <row r="407" spans="1:12" s="2" customFormat="1" ht="29" customHeight="1">
      <c r="A407" s="167"/>
      <c r="B407" s="180" t="s">
        <v>941</v>
      </c>
      <c r="C407" s="173" t="s">
        <v>710</v>
      </c>
      <c r="D407" s="56" t="s">
        <v>1038</v>
      </c>
      <c r="E407" s="53" t="s">
        <v>1039</v>
      </c>
      <c r="F407" s="53" t="s">
        <v>724</v>
      </c>
      <c r="G407" s="15">
        <v>15</v>
      </c>
      <c r="H407" s="15">
        <v>15</v>
      </c>
      <c r="I407" s="167"/>
      <c r="J407" s="167"/>
      <c r="K407" s="167"/>
    </row>
    <row r="408" spans="1:12" s="2" customFormat="1" ht="29" customHeight="1">
      <c r="A408" s="167"/>
      <c r="B408" s="180"/>
      <c r="C408" s="180"/>
      <c r="D408" s="56" t="s">
        <v>1040</v>
      </c>
      <c r="E408" s="53" t="s">
        <v>1041</v>
      </c>
      <c r="F408" s="53" t="s">
        <v>1042</v>
      </c>
      <c r="G408" s="15">
        <v>15</v>
      </c>
      <c r="H408" s="15">
        <v>15</v>
      </c>
      <c r="I408" s="167"/>
      <c r="J408" s="167"/>
      <c r="K408" s="167"/>
    </row>
    <row r="409" spans="1:12" s="2" customFormat="1" ht="29" customHeight="1">
      <c r="A409" s="167"/>
      <c r="B409" s="167" t="s">
        <v>952</v>
      </c>
      <c r="C409" s="167" t="s">
        <v>953</v>
      </c>
      <c r="D409" s="49" t="s">
        <v>738</v>
      </c>
      <c r="E409" s="15" t="s">
        <v>980</v>
      </c>
      <c r="F409" s="15" t="s">
        <v>642</v>
      </c>
      <c r="G409" s="15">
        <v>5</v>
      </c>
      <c r="H409" s="15">
        <v>5</v>
      </c>
      <c r="I409" s="167"/>
      <c r="J409" s="167"/>
      <c r="K409" s="167"/>
    </row>
    <row r="410" spans="1:12" s="2" customFormat="1" ht="29" customHeight="1">
      <c r="A410" s="167"/>
      <c r="B410" s="167"/>
      <c r="C410" s="167"/>
      <c r="D410" s="49" t="s">
        <v>739</v>
      </c>
      <c r="E410" s="15" t="s">
        <v>980</v>
      </c>
      <c r="F410" s="15" t="s">
        <v>642</v>
      </c>
      <c r="G410" s="15">
        <v>5</v>
      </c>
      <c r="H410" s="15">
        <v>5</v>
      </c>
      <c r="I410" s="167"/>
      <c r="J410" s="167"/>
      <c r="K410" s="167"/>
    </row>
    <row r="411" spans="1:12" s="2" customFormat="1" ht="29" customHeight="1">
      <c r="A411" s="186" t="s">
        <v>798</v>
      </c>
      <c r="B411" s="186"/>
      <c r="C411" s="186"/>
      <c r="D411" s="186"/>
      <c r="E411" s="191"/>
      <c r="F411" s="191"/>
      <c r="G411" s="169">
        <v>90</v>
      </c>
      <c r="H411" s="206"/>
      <c r="I411" s="210"/>
      <c r="J411" s="210"/>
      <c r="K411" s="211"/>
    </row>
    <row r="412" spans="1:12" s="2" customFormat="1" ht="40" customHeight="1">
      <c r="A412" s="45" t="s">
        <v>741</v>
      </c>
      <c r="B412" s="172" t="s">
        <v>1043</v>
      </c>
      <c r="C412" s="172"/>
      <c r="D412" s="172"/>
      <c r="E412" s="204"/>
      <c r="F412" s="204"/>
      <c r="G412" s="204"/>
      <c r="H412" s="204"/>
      <c r="I412" s="172"/>
      <c r="J412" s="172"/>
      <c r="K412" s="172"/>
    </row>
    <row r="413" spans="1:12" s="2" customFormat="1" ht="30" customHeight="1">
      <c r="A413" s="172" t="s">
        <v>743</v>
      </c>
      <c r="B413" s="172"/>
      <c r="C413" s="172"/>
      <c r="D413" s="172"/>
      <c r="E413" s="204"/>
      <c r="F413" s="204"/>
      <c r="G413" s="204"/>
      <c r="H413" s="204"/>
      <c r="I413" s="172"/>
      <c r="J413" s="172"/>
      <c r="K413" s="172"/>
    </row>
    <row r="414" spans="1:12" s="2" customFormat="1" ht="134" customHeight="1">
      <c r="A414" s="179" t="s">
        <v>801</v>
      </c>
      <c r="B414" s="179"/>
      <c r="C414" s="179"/>
      <c r="D414" s="179"/>
      <c r="E414" s="207"/>
      <c r="F414" s="207"/>
      <c r="G414" s="207"/>
      <c r="H414" s="207"/>
      <c r="I414" s="179"/>
      <c r="J414" s="179"/>
      <c r="K414" s="179"/>
    </row>
    <row r="416" spans="1:12" s="1" customFormat="1" ht="19.5" customHeight="1">
      <c r="A416" s="9" t="s">
        <v>745</v>
      </c>
      <c r="B416" s="10"/>
      <c r="C416" s="10"/>
      <c r="D416" s="10"/>
      <c r="E416" s="11"/>
      <c r="F416" s="11"/>
      <c r="G416" s="11"/>
      <c r="H416" s="11"/>
      <c r="I416" s="10"/>
      <c r="J416" s="10"/>
      <c r="K416" s="10"/>
      <c r="L416" s="5"/>
    </row>
    <row r="417" spans="1:12" s="1" customFormat="1" ht="23.65" customHeight="1">
      <c r="A417" s="182" t="s">
        <v>746</v>
      </c>
      <c r="B417" s="182"/>
      <c r="C417" s="182"/>
      <c r="D417" s="182"/>
      <c r="E417" s="183"/>
      <c r="F417" s="183"/>
      <c r="G417" s="183"/>
      <c r="H417" s="183"/>
      <c r="I417" s="182"/>
      <c r="J417" s="182"/>
      <c r="K417" s="182"/>
      <c r="L417" s="5"/>
    </row>
    <row r="418" spans="1:12" s="2" customFormat="1" ht="18" customHeight="1">
      <c r="A418" s="164" t="s">
        <v>597</v>
      </c>
      <c r="B418" s="164"/>
      <c r="C418" s="164"/>
      <c r="D418" s="164"/>
      <c r="E418" s="184"/>
      <c r="F418" s="184"/>
      <c r="G418" s="184"/>
      <c r="H418" s="184"/>
      <c r="I418" s="164"/>
      <c r="J418" s="164"/>
      <c r="K418" s="164"/>
      <c r="L418" s="34"/>
    </row>
    <row r="419" spans="1:12" s="2" customFormat="1" ht="27" customHeight="1">
      <c r="A419" s="165" t="s">
        <v>747</v>
      </c>
      <c r="B419" s="165"/>
      <c r="C419" s="165"/>
      <c r="D419" s="165"/>
      <c r="E419" s="185"/>
      <c r="F419" s="185" t="s">
        <v>748</v>
      </c>
      <c r="G419" s="185"/>
      <c r="H419" s="185"/>
      <c r="I419" s="165"/>
      <c r="J419" s="165"/>
      <c r="K419" s="165"/>
      <c r="L419" s="34"/>
    </row>
    <row r="420" spans="1:12" s="2" customFormat="1" ht="21" customHeight="1">
      <c r="A420" s="167" t="s">
        <v>905</v>
      </c>
      <c r="B420" s="167"/>
      <c r="C420" s="167"/>
      <c r="D420" s="168" t="s">
        <v>1044</v>
      </c>
      <c r="E420" s="171"/>
      <c r="F420" s="171"/>
      <c r="G420" s="171"/>
      <c r="H420" s="171"/>
      <c r="I420" s="167"/>
      <c r="J420" s="167"/>
      <c r="K420" s="167"/>
      <c r="L420" s="34"/>
    </row>
    <row r="421" spans="1:12" s="2" customFormat="1" ht="21" customHeight="1">
      <c r="A421" s="167" t="s">
        <v>602</v>
      </c>
      <c r="B421" s="167"/>
      <c r="C421" s="167"/>
      <c r="D421" s="167" t="s">
        <v>752</v>
      </c>
      <c r="E421" s="171"/>
      <c r="F421" s="15" t="s">
        <v>604</v>
      </c>
      <c r="G421" s="171" t="s">
        <v>601</v>
      </c>
      <c r="H421" s="171"/>
      <c r="I421" s="167"/>
      <c r="J421" s="167"/>
      <c r="K421" s="167"/>
      <c r="L421" s="34"/>
    </row>
    <row r="422" spans="1:12" s="2" customFormat="1" ht="36" customHeight="1">
      <c r="A422" s="167" t="s">
        <v>907</v>
      </c>
      <c r="B422" s="167"/>
      <c r="C422" s="167"/>
      <c r="D422" s="45" t="s">
        <v>606</v>
      </c>
      <c r="E422" s="15" t="s">
        <v>607</v>
      </c>
      <c r="F422" s="15" t="s">
        <v>608</v>
      </c>
      <c r="G422" s="171" t="s">
        <v>609</v>
      </c>
      <c r="H422" s="171"/>
      <c r="I422" s="45" t="s">
        <v>610</v>
      </c>
      <c r="J422" s="45" t="s">
        <v>611</v>
      </c>
      <c r="K422" s="45" t="s">
        <v>612</v>
      </c>
      <c r="L422" s="34"/>
    </row>
    <row r="423" spans="1:12" s="2" customFormat="1" ht="29" customHeight="1">
      <c r="A423" s="167"/>
      <c r="B423" s="167"/>
      <c r="C423" s="167"/>
      <c r="D423" s="45" t="s">
        <v>613</v>
      </c>
      <c r="E423" s="15">
        <f t="shared" ref="E423" si="2">E424+E427</f>
        <v>0</v>
      </c>
      <c r="F423" s="15">
        <v>36.5</v>
      </c>
      <c r="G423" s="169">
        <v>36.5</v>
      </c>
      <c r="H423" s="170"/>
      <c r="I423" s="45">
        <v>10</v>
      </c>
      <c r="J423" s="54">
        <v>1</v>
      </c>
      <c r="K423" s="45">
        <v>10</v>
      </c>
      <c r="L423" s="34"/>
    </row>
    <row r="424" spans="1:12" s="2" customFormat="1" ht="29" customHeight="1">
      <c r="A424" s="167"/>
      <c r="B424" s="167"/>
      <c r="C424" s="167"/>
      <c r="D424" s="45" t="s">
        <v>908</v>
      </c>
      <c r="E424" s="15">
        <f t="shared" ref="E424" si="3">SUM(E425:E426)</f>
        <v>0</v>
      </c>
      <c r="F424" s="15">
        <v>36.5</v>
      </c>
      <c r="G424" s="169">
        <v>36.5</v>
      </c>
      <c r="H424" s="170"/>
      <c r="I424" s="45" t="s">
        <v>516</v>
      </c>
      <c r="J424" s="45" t="s">
        <v>516</v>
      </c>
      <c r="K424" s="45" t="s">
        <v>516</v>
      </c>
      <c r="L424" s="34"/>
    </row>
    <row r="425" spans="1:12" s="2" customFormat="1" ht="29" customHeight="1">
      <c r="A425" s="167"/>
      <c r="B425" s="167"/>
      <c r="C425" s="167"/>
      <c r="D425" s="46" t="s">
        <v>909</v>
      </c>
      <c r="E425" s="15">
        <v>0</v>
      </c>
      <c r="F425" s="15">
        <v>36.5</v>
      </c>
      <c r="G425" s="169">
        <v>36.5</v>
      </c>
      <c r="H425" s="170"/>
      <c r="I425" s="45" t="s">
        <v>516</v>
      </c>
      <c r="J425" s="45" t="s">
        <v>516</v>
      </c>
      <c r="K425" s="45" t="s">
        <v>516</v>
      </c>
      <c r="L425" s="34"/>
    </row>
    <row r="426" spans="1:12" s="2" customFormat="1" ht="29" customHeight="1">
      <c r="A426" s="167"/>
      <c r="B426" s="167"/>
      <c r="C426" s="167"/>
      <c r="D426" s="46" t="s">
        <v>910</v>
      </c>
      <c r="E426" s="15">
        <v>0</v>
      </c>
      <c r="F426" s="47">
        <v>0</v>
      </c>
      <c r="G426" s="208">
        <v>0</v>
      </c>
      <c r="H426" s="209"/>
      <c r="I426" s="45" t="s">
        <v>516</v>
      </c>
      <c r="J426" s="45" t="s">
        <v>516</v>
      </c>
      <c r="K426" s="45" t="s">
        <v>516</v>
      </c>
      <c r="L426" s="34"/>
    </row>
    <row r="427" spans="1:12" s="2" customFormat="1" ht="29" customHeight="1">
      <c r="A427" s="167"/>
      <c r="B427" s="167"/>
      <c r="C427" s="167"/>
      <c r="D427" s="45" t="s">
        <v>616</v>
      </c>
      <c r="E427" s="15">
        <v>0</v>
      </c>
      <c r="F427" s="15">
        <v>0</v>
      </c>
      <c r="G427" s="171">
        <v>0</v>
      </c>
      <c r="H427" s="171"/>
      <c r="I427" s="45" t="s">
        <v>516</v>
      </c>
      <c r="J427" s="45" t="s">
        <v>516</v>
      </c>
      <c r="K427" s="45" t="s">
        <v>516</v>
      </c>
      <c r="L427" s="34"/>
    </row>
    <row r="428" spans="1:12" s="2" customFormat="1" ht="29" customHeight="1">
      <c r="A428" s="167" t="s">
        <v>617</v>
      </c>
      <c r="B428" s="167" t="s">
        <v>618</v>
      </c>
      <c r="C428" s="167"/>
      <c r="D428" s="167"/>
      <c r="E428" s="171"/>
      <c r="F428" s="171" t="s">
        <v>619</v>
      </c>
      <c r="G428" s="171"/>
      <c r="H428" s="171"/>
      <c r="I428" s="167"/>
      <c r="J428" s="167"/>
      <c r="K428" s="167"/>
      <c r="L428" s="34"/>
    </row>
    <row r="429" spans="1:12" s="2" customFormat="1" ht="55" customHeight="1">
      <c r="A429" s="167"/>
      <c r="B429" s="177" t="s">
        <v>1045</v>
      </c>
      <c r="C429" s="172"/>
      <c r="D429" s="172"/>
      <c r="E429" s="204"/>
      <c r="F429" s="204" t="s">
        <v>1046</v>
      </c>
      <c r="G429" s="204"/>
      <c r="H429" s="204"/>
      <c r="I429" s="172"/>
      <c r="J429" s="172"/>
      <c r="K429" s="172"/>
      <c r="L429" s="34"/>
    </row>
    <row r="430" spans="1:12" s="2" customFormat="1" ht="39" customHeight="1">
      <c r="A430" s="167" t="s">
        <v>621</v>
      </c>
      <c r="B430" s="45" t="s">
        <v>622</v>
      </c>
      <c r="C430" s="45" t="s">
        <v>623</v>
      </c>
      <c r="D430" s="45" t="s">
        <v>624</v>
      </c>
      <c r="E430" s="15" t="s">
        <v>625</v>
      </c>
      <c r="F430" s="15" t="s">
        <v>626</v>
      </c>
      <c r="G430" s="15" t="s">
        <v>610</v>
      </c>
      <c r="H430" s="15" t="s">
        <v>612</v>
      </c>
      <c r="I430" s="167" t="s">
        <v>627</v>
      </c>
      <c r="J430" s="167"/>
      <c r="K430" s="167"/>
      <c r="L430" s="34"/>
    </row>
    <row r="431" spans="1:12" s="2" customFormat="1" ht="29" customHeight="1">
      <c r="A431" s="167"/>
      <c r="B431" s="167" t="s">
        <v>628</v>
      </c>
      <c r="C431" s="50" t="s">
        <v>629</v>
      </c>
      <c r="D431" s="49" t="s">
        <v>1047</v>
      </c>
      <c r="E431" s="57" t="s">
        <v>989</v>
      </c>
      <c r="F431" s="53" t="s">
        <v>1014</v>
      </c>
      <c r="G431" s="15">
        <v>15</v>
      </c>
      <c r="H431" s="15">
        <v>15</v>
      </c>
      <c r="I431" s="167"/>
      <c r="J431" s="167"/>
      <c r="K431" s="167"/>
      <c r="L431" s="34"/>
    </row>
    <row r="432" spans="1:12" s="2" customFormat="1" ht="29" customHeight="1">
      <c r="A432" s="167"/>
      <c r="B432" s="167"/>
      <c r="C432" s="50" t="s">
        <v>662</v>
      </c>
      <c r="D432" s="56" t="s">
        <v>1048</v>
      </c>
      <c r="E432" s="15" t="s">
        <v>789</v>
      </c>
      <c r="F432" s="15" t="s">
        <v>644</v>
      </c>
      <c r="G432" s="15">
        <v>20</v>
      </c>
      <c r="H432" s="15">
        <v>20</v>
      </c>
      <c r="I432" s="167"/>
      <c r="J432" s="167"/>
      <c r="K432" s="167"/>
      <c r="L432" s="34"/>
    </row>
    <row r="433" spans="1:12" s="2" customFormat="1" ht="29" customHeight="1">
      <c r="A433" s="167"/>
      <c r="B433" s="167"/>
      <c r="C433" s="45" t="s">
        <v>962</v>
      </c>
      <c r="D433" s="56" t="s">
        <v>1049</v>
      </c>
      <c r="E433" s="15" t="s">
        <v>789</v>
      </c>
      <c r="F433" s="15" t="s">
        <v>644</v>
      </c>
      <c r="G433" s="15">
        <v>15</v>
      </c>
      <c r="H433" s="15">
        <v>15</v>
      </c>
      <c r="I433" s="167"/>
      <c r="J433" s="167"/>
      <c r="K433" s="167"/>
      <c r="L433" s="34"/>
    </row>
    <row r="434" spans="1:12" s="2" customFormat="1" ht="33" customHeight="1">
      <c r="A434" s="167"/>
      <c r="B434" s="51" t="s">
        <v>941</v>
      </c>
      <c r="C434" s="50" t="s">
        <v>710</v>
      </c>
      <c r="D434" s="56" t="s">
        <v>1050</v>
      </c>
      <c r="E434" s="53" t="s">
        <v>1051</v>
      </c>
      <c r="F434" s="15" t="s">
        <v>1052</v>
      </c>
      <c r="G434" s="15">
        <v>30</v>
      </c>
      <c r="H434" s="15">
        <v>30</v>
      </c>
      <c r="I434" s="167"/>
      <c r="J434" s="167"/>
      <c r="K434" s="167"/>
      <c r="L434" s="34"/>
    </row>
    <row r="435" spans="1:12" s="2" customFormat="1" ht="29" customHeight="1">
      <c r="A435" s="167"/>
      <c r="B435" s="167" t="s">
        <v>952</v>
      </c>
      <c r="C435" s="167" t="s">
        <v>953</v>
      </c>
      <c r="D435" s="49" t="s">
        <v>738</v>
      </c>
      <c r="E435" s="15" t="s">
        <v>980</v>
      </c>
      <c r="F435" s="15" t="s">
        <v>642</v>
      </c>
      <c r="G435" s="15">
        <v>5</v>
      </c>
      <c r="H435" s="15">
        <v>5</v>
      </c>
      <c r="I435" s="167"/>
      <c r="J435" s="167"/>
      <c r="K435" s="167"/>
      <c r="L435" s="34"/>
    </row>
    <row r="436" spans="1:12" s="2" customFormat="1" ht="29" customHeight="1">
      <c r="A436" s="167"/>
      <c r="B436" s="167"/>
      <c r="C436" s="167"/>
      <c r="D436" s="49" t="s">
        <v>739</v>
      </c>
      <c r="E436" s="15" t="s">
        <v>980</v>
      </c>
      <c r="F436" s="15" t="s">
        <v>642</v>
      </c>
      <c r="G436" s="15">
        <v>5</v>
      </c>
      <c r="H436" s="15">
        <v>5</v>
      </c>
      <c r="I436" s="167"/>
      <c r="J436" s="167"/>
      <c r="K436" s="167"/>
      <c r="L436" s="34"/>
    </row>
    <row r="437" spans="1:12" s="2" customFormat="1" ht="29" customHeight="1">
      <c r="A437" s="186" t="s">
        <v>798</v>
      </c>
      <c r="B437" s="186"/>
      <c r="C437" s="186"/>
      <c r="D437" s="186"/>
      <c r="E437" s="191"/>
      <c r="F437" s="191"/>
      <c r="G437" s="169">
        <v>90</v>
      </c>
      <c r="H437" s="206"/>
      <c r="I437" s="210"/>
      <c r="J437" s="210"/>
      <c r="K437" s="211"/>
      <c r="L437" s="34"/>
    </row>
    <row r="438" spans="1:12" s="2" customFormat="1" ht="49" customHeight="1">
      <c r="A438" s="45" t="s">
        <v>741</v>
      </c>
      <c r="B438" s="172" t="s">
        <v>983</v>
      </c>
      <c r="C438" s="172"/>
      <c r="D438" s="172"/>
      <c r="E438" s="204"/>
      <c r="F438" s="204"/>
      <c r="G438" s="204"/>
      <c r="H438" s="204"/>
      <c r="I438" s="172"/>
      <c r="J438" s="172"/>
      <c r="K438" s="172"/>
      <c r="L438" s="34"/>
    </row>
    <row r="439" spans="1:12" s="2" customFormat="1" ht="25" customHeight="1">
      <c r="A439" s="172" t="s">
        <v>743</v>
      </c>
      <c r="B439" s="172"/>
      <c r="C439" s="172"/>
      <c r="D439" s="172"/>
      <c r="E439" s="204"/>
      <c r="F439" s="204"/>
      <c r="G439" s="204"/>
      <c r="H439" s="204"/>
      <c r="I439" s="172"/>
      <c r="J439" s="172"/>
      <c r="K439" s="172"/>
      <c r="L439" s="34"/>
    </row>
    <row r="440" spans="1:12" s="2" customFormat="1" ht="139" customHeight="1">
      <c r="A440" s="179" t="s">
        <v>801</v>
      </c>
      <c r="B440" s="179"/>
      <c r="C440" s="179"/>
      <c r="D440" s="179"/>
      <c r="E440" s="207"/>
      <c r="F440" s="207"/>
      <c r="G440" s="207"/>
      <c r="H440" s="207"/>
      <c r="I440" s="179"/>
      <c r="J440" s="179"/>
      <c r="K440" s="179"/>
      <c r="L440" s="34"/>
    </row>
    <row r="443" spans="1:12" s="1" customFormat="1" ht="19.5" customHeight="1">
      <c r="A443" s="9" t="s">
        <v>745</v>
      </c>
      <c r="B443" s="10"/>
      <c r="C443" s="10"/>
      <c r="D443" s="10"/>
      <c r="E443" s="11"/>
      <c r="F443" s="11"/>
      <c r="G443" s="11"/>
      <c r="H443" s="11"/>
      <c r="I443" s="10"/>
      <c r="J443" s="10"/>
      <c r="K443" s="10"/>
      <c r="L443" s="5"/>
    </row>
    <row r="444" spans="1:12" s="1" customFormat="1" ht="23.65" customHeight="1">
      <c r="A444" s="182" t="s">
        <v>746</v>
      </c>
      <c r="B444" s="182"/>
      <c r="C444" s="182"/>
      <c r="D444" s="182"/>
      <c r="E444" s="183"/>
      <c r="F444" s="183"/>
      <c r="G444" s="183"/>
      <c r="H444" s="183"/>
      <c r="I444" s="182"/>
      <c r="J444" s="182"/>
      <c r="K444" s="182"/>
      <c r="L444" s="5"/>
    </row>
    <row r="445" spans="1:12" s="2" customFormat="1" ht="18" customHeight="1">
      <c r="A445" s="164" t="s">
        <v>597</v>
      </c>
      <c r="B445" s="164"/>
      <c r="C445" s="164"/>
      <c r="D445" s="164"/>
      <c r="E445" s="184"/>
      <c r="F445" s="184"/>
      <c r="G445" s="184"/>
      <c r="H445" s="184"/>
      <c r="I445" s="164"/>
      <c r="J445" s="164"/>
      <c r="K445" s="164"/>
      <c r="L445" s="34"/>
    </row>
    <row r="446" spans="1:12" s="2" customFormat="1" ht="27" customHeight="1">
      <c r="A446" s="165" t="s">
        <v>747</v>
      </c>
      <c r="B446" s="165"/>
      <c r="C446" s="165"/>
      <c r="D446" s="165"/>
      <c r="E446" s="185"/>
      <c r="F446" s="185" t="s">
        <v>748</v>
      </c>
      <c r="G446" s="185"/>
      <c r="H446" s="185"/>
      <c r="I446" s="165"/>
      <c r="J446" s="165"/>
      <c r="K446" s="165"/>
      <c r="L446" s="34"/>
    </row>
    <row r="447" spans="1:12" s="2" customFormat="1" ht="21" customHeight="1">
      <c r="A447" s="167" t="s">
        <v>905</v>
      </c>
      <c r="B447" s="167"/>
      <c r="C447" s="167"/>
      <c r="D447" s="168" t="s">
        <v>1053</v>
      </c>
      <c r="E447" s="171"/>
      <c r="F447" s="171"/>
      <c r="G447" s="171"/>
      <c r="H447" s="171"/>
      <c r="I447" s="167"/>
      <c r="J447" s="167"/>
      <c r="K447" s="167"/>
      <c r="L447" s="34"/>
    </row>
    <row r="448" spans="1:12" s="2" customFormat="1" ht="21" customHeight="1">
      <c r="A448" s="167" t="s">
        <v>602</v>
      </c>
      <c r="B448" s="167"/>
      <c r="C448" s="167"/>
      <c r="D448" s="168" t="s">
        <v>752</v>
      </c>
      <c r="E448" s="171"/>
      <c r="F448" s="15" t="s">
        <v>604</v>
      </c>
      <c r="G448" s="171" t="s">
        <v>601</v>
      </c>
      <c r="H448" s="171"/>
      <c r="I448" s="167"/>
      <c r="J448" s="167"/>
      <c r="K448" s="167"/>
      <c r="L448" s="34"/>
    </row>
    <row r="449" spans="1:12" s="2" customFormat="1" ht="26" customHeight="1">
      <c r="A449" s="167" t="s">
        <v>907</v>
      </c>
      <c r="B449" s="167"/>
      <c r="C449" s="167"/>
      <c r="D449" s="45" t="s">
        <v>606</v>
      </c>
      <c r="E449" s="15" t="s">
        <v>607</v>
      </c>
      <c r="F449" s="15" t="s">
        <v>608</v>
      </c>
      <c r="G449" s="171" t="s">
        <v>609</v>
      </c>
      <c r="H449" s="171"/>
      <c r="I449" s="45" t="s">
        <v>610</v>
      </c>
      <c r="J449" s="45" t="s">
        <v>611</v>
      </c>
      <c r="K449" s="45" t="s">
        <v>612</v>
      </c>
      <c r="L449" s="34"/>
    </row>
    <row r="450" spans="1:12" s="2" customFormat="1" ht="21" customHeight="1">
      <c r="A450" s="167"/>
      <c r="B450" s="167"/>
      <c r="C450" s="167"/>
      <c r="D450" s="45" t="s">
        <v>613</v>
      </c>
      <c r="E450" s="15">
        <v>45</v>
      </c>
      <c r="F450" s="15">
        <v>45</v>
      </c>
      <c r="G450" s="169">
        <v>45</v>
      </c>
      <c r="H450" s="170"/>
      <c r="I450" s="45">
        <v>10</v>
      </c>
      <c r="J450" s="54">
        <v>1</v>
      </c>
      <c r="K450" s="45">
        <v>10</v>
      </c>
      <c r="L450" s="34"/>
    </row>
    <row r="451" spans="1:12" s="2" customFormat="1" ht="21" customHeight="1">
      <c r="A451" s="167"/>
      <c r="B451" s="167"/>
      <c r="C451" s="167"/>
      <c r="D451" s="45" t="s">
        <v>908</v>
      </c>
      <c r="E451" s="15">
        <v>45</v>
      </c>
      <c r="F451" s="15">
        <v>45</v>
      </c>
      <c r="G451" s="169">
        <v>45</v>
      </c>
      <c r="H451" s="170"/>
      <c r="I451" s="45" t="s">
        <v>516</v>
      </c>
      <c r="J451" s="45" t="s">
        <v>516</v>
      </c>
      <c r="K451" s="45" t="s">
        <v>516</v>
      </c>
      <c r="L451" s="34"/>
    </row>
    <row r="452" spans="1:12" s="2" customFormat="1" ht="21" customHeight="1">
      <c r="A452" s="167"/>
      <c r="B452" s="167"/>
      <c r="C452" s="167"/>
      <c r="D452" s="46" t="s">
        <v>909</v>
      </c>
      <c r="E452" s="15">
        <v>0</v>
      </c>
      <c r="F452" s="15">
        <v>0</v>
      </c>
      <c r="G452" s="169">
        <v>0</v>
      </c>
      <c r="H452" s="170"/>
      <c r="I452" s="45" t="s">
        <v>516</v>
      </c>
      <c r="J452" s="45" t="s">
        <v>516</v>
      </c>
      <c r="K452" s="45" t="s">
        <v>516</v>
      </c>
      <c r="L452" s="34"/>
    </row>
    <row r="453" spans="1:12" s="2" customFormat="1" ht="21" customHeight="1">
      <c r="A453" s="167"/>
      <c r="B453" s="167"/>
      <c r="C453" s="167"/>
      <c r="D453" s="46" t="s">
        <v>910</v>
      </c>
      <c r="E453" s="15">
        <v>45</v>
      </c>
      <c r="F453" s="15">
        <v>45</v>
      </c>
      <c r="G453" s="169">
        <v>45</v>
      </c>
      <c r="H453" s="170"/>
      <c r="I453" s="45" t="s">
        <v>516</v>
      </c>
      <c r="J453" s="45" t="s">
        <v>516</v>
      </c>
      <c r="K453" s="45" t="s">
        <v>516</v>
      </c>
      <c r="L453" s="34"/>
    </row>
    <row r="454" spans="1:12" s="2" customFormat="1" ht="21" customHeight="1">
      <c r="A454" s="167"/>
      <c r="B454" s="167"/>
      <c r="C454" s="167"/>
      <c r="D454" s="45" t="s">
        <v>616</v>
      </c>
      <c r="E454" s="15">
        <v>0</v>
      </c>
      <c r="F454" s="15">
        <v>0</v>
      </c>
      <c r="G454" s="171">
        <v>0</v>
      </c>
      <c r="H454" s="171"/>
      <c r="I454" s="45" t="s">
        <v>516</v>
      </c>
      <c r="J454" s="45" t="s">
        <v>516</v>
      </c>
      <c r="K454" s="45" t="s">
        <v>516</v>
      </c>
      <c r="L454" s="34"/>
    </row>
    <row r="455" spans="1:12" s="2" customFormat="1" ht="29" customHeight="1">
      <c r="A455" s="167" t="s">
        <v>617</v>
      </c>
      <c r="B455" s="167" t="s">
        <v>618</v>
      </c>
      <c r="C455" s="167"/>
      <c r="D455" s="167"/>
      <c r="E455" s="171"/>
      <c r="F455" s="171" t="s">
        <v>619</v>
      </c>
      <c r="G455" s="171"/>
      <c r="H455" s="171"/>
      <c r="I455" s="167"/>
      <c r="J455" s="167"/>
      <c r="K455" s="167"/>
      <c r="L455" s="34"/>
    </row>
    <row r="456" spans="1:12" s="2" customFormat="1" ht="77" customHeight="1">
      <c r="A456" s="167"/>
      <c r="B456" s="177" t="s">
        <v>1054</v>
      </c>
      <c r="C456" s="172"/>
      <c r="D456" s="172"/>
      <c r="E456" s="204"/>
      <c r="F456" s="204" t="s">
        <v>1055</v>
      </c>
      <c r="G456" s="204"/>
      <c r="H456" s="204"/>
      <c r="I456" s="172"/>
      <c r="J456" s="172"/>
      <c r="K456" s="172"/>
      <c r="L456" s="34"/>
    </row>
    <row r="457" spans="1:12" s="2" customFormat="1" ht="39" customHeight="1">
      <c r="A457" s="167" t="s">
        <v>621</v>
      </c>
      <c r="B457" s="45" t="s">
        <v>622</v>
      </c>
      <c r="C457" s="45" t="s">
        <v>623</v>
      </c>
      <c r="D457" s="45" t="s">
        <v>624</v>
      </c>
      <c r="E457" s="15" t="s">
        <v>625</v>
      </c>
      <c r="F457" s="15" t="s">
        <v>626</v>
      </c>
      <c r="G457" s="15" t="s">
        <v>610</v>
      </c>
      <c r="H457" s="15" t="s">
        <v>612</v>
      </c>
      <c r="I457" s="173" t="s">
        <v>627</v>
      </c>
      <c r="J457" s="173"/>
      <c r="K457" s="173"/>
      <c r="L457" s="34"/>
    </row>
    <row r="458" spans="1:12" ht="38" customHeight="1">
      <c r="A458" s="216"/>
      <c r="B458" s="173" t="s">
        <v>1056</v>
      </c>
      <c r="C458" s="173" t="s">
        <v>629</v>
      </c>
      <c r="D458" s="58" t="s">
        <v>1057</v>
      </c>
      <c r="E458" s="59" t="s">
        <v>1058</v>
      </c>
      <c r="F458" s="60" t="s">
        <v>1059</v>
      </c>
      <c r="G458" s="26">
        <v>5</v>
      </c>
      <c r="H458" s="26">
        <v>5</v>
      </c>
      <c r="I458" s="212"/>
      <c r="J458" s="212"/>
      <c r="K458" s="212"/>
    </row>
    <row r="459" spans="1:12" ht="38" customHeight="1">
      <c r="A459" s="216"/>
      <c r="B459" s="180"/>
      <c r="C459" s="181"/>
      <c r="D459" s="58" t="s">
        <v>1060</v>
      </c>
      <c r="E459" s="59" t="s">
        <v>1061</v>
      </c>
      <c r="F459" s="26" t="s">
        <v>1062</v>
      </c>
      <c r="G459" s="26">
        <v>5</v>
      </c>
      <c r="H459" s="26">
        <v>5</v>
      </c>
      <c r="I459" s="212"/>
      <c r="J459" s="212"/>
      <c r="K459" s="212"/>
    </row>
    <row r="460" spans="1:12" ht="38" customHeight="1">
      <c r="A460" s="216"/>
      <c r="B460" s="180"/>
      <c r="C460" s="173" t="s">
        <v>662</v>
      </c>
      <c r="D460" s="58" t="s">
        <v>1063</v>
      </c>
      <c r="E460" s="61" t="s">
        <v>789</v>
      </c>
      <c r="F460" s="26" t="s">
        <v>644</v>
      </c>
      <c r="G460" s="26">
        <v>15</v>
      </c>
      <c r="H460" s="26">
        <v>15</v>
      </c>
      <c r="I460" s="212"/>
      <c r="J460" s="212"/>
      <c r="K460" s="212"/>
    </row>
    <row r="461" spans="1:12" ht="38" customHeight="1">
      <c r="A461" s="216"/>
      <c r="B461" s="180"/>
      <c r="C461" s="180"/>
      <c r="D461" s="58" t="s">
        <v>1064</v>
      </c>
      <c r="E461" s="61" t="s">
        <v>789</v>
      </c>
      <c r="F461" s="26" t="s">
        <v>644</v>
      </c>
      <c r="G461" s="26">
        <v>15</v>
      </c>
      <c r="H461" s="26">
        <v>15</v>
      </c>
      <c r="I461" s="212"/>
      <c r="J461" s="212"/>
      <c r="K461" s="212"/>
    </row>
    <row r="462" spans="1:12" ht="38" customHeight="1">
      <c r="A462" s="216"/>
      <c r="B462" s="180"/>
      <c r="C462" s="173" t="s">
        <v>962</v>
      </c>
      <c r="D462" s="58" t="s">
        <v>1065</v>
      </c>
      <c r="E462" s="61" t="s">
        <v>789</v>
      </c>
      <c r="F462" s="26" t="s">
        <v>644</v>
      </c>
      <c r="G462" s="26">
        <v>5</v>
      </c>
      <c r="H462" s="26">
        <v>5</v>
      </c>
      <c r="I462" s="212"/>
      <c r="J462" s="212"/>
      <c r="K462" s="212"/>
    </row>
    <row r="463" spans="1:12" ht="38" customHeight="1">
      <c r="A463" s="216"/>
      <c r="B463" s="181"/>
      <c r="C463" s="180"/>
      <c r="D463" s="58" t="s">
        <v>1066</v>
      </c>
      <c r="E463" s="61" t="s">
        <v>789</v>
      </c>
      <c r="F463" s="26" t="s">
        <v>644</v>
      </c>
      <c r="G463" s="26">
        <v>5</v>
      </c>
      <c r="H463" s="26">
        <v>5</v>
      </c>
      <c r="I463" s="212"/>
      <c r="J463" s="212"/>
      <c r="K463" s="212"/>
    </row>
    <row r="464" spans="1:12" ht="38" customHeight="1">
      <c r="A464" s="216"/>
      <c r="B464" s="50" t="s">
        <v>1067</v>
      </c>
      <c r="C464" s="50" t="s">
        <v>710</v>
      </c>
      <c r="D464" s="62" t="s">
        <v>1068</v>
      </c>
      <c r="E464" s="61" t="s">
        <v>1069</v>
      </c>
      <c r="F464" s="26" t="s">
        <v>1070</v>
      </c>
      <c r="G464" s="26">
        <v>30</v>
      </c>
      <c r="H464" s="26">
        <v>30</v>
      </c>
      <c r="I464" s="212"/>
      <c r="J464" s="212"/>
      <c r="K464" s="212"/>
    </row>
    <row r="465" spans="1:12" ht="38" customHeight="1">
      <c r="A465" s="216"/>
      <c r="B465" s="45" t="s">
        <v>736</v>
      </c>
      <c r="C465" s="45" t="s">
        <v>1071</v>
      </c>
      <c r="D465" s="63" t="s">
        <v>1072</v>
      </c>
      <c r="E465" s="61" t="s">
        <v>1073</v>
      </c>
      <c r="F465" s="26" t="s">
        <v>1074</v>
      </c>
      <c r="G465" s="26">
        <v>10</v>
      </c>
      <c r="H465" s="26">
        <v>10</v>
      </c>
      <c r="I465" s="212"/>
      <c r="J465" s="212"/>
      <c r="K465" s="212"/>
    </row>
    <row r="466" spans="1:12" s="2" customFormat="1" ht="29" customHeight="1">
      <c r="A466" s="186" t="s">
        <v>798</v>
      </c>
      <c r="B466" s="186"/>
      <c r="C466" s="186"/>
      <c r="D466" s="186"/>
      <c r="E466" s="191"/>
      <c r="F466" s="191"/>
      <c r="G466" s="169">
        <v>90</v>
      </c>
      <c r="H466" s="206"/>
      <c r="I466" s="210"/>
      <c r="J466" s="210"/>
      <c r="K466" s="211"/>
      <c r="L466" s="34"/>
    </row>
    <row r="467" spans="1:12" s="2" customFormat="1" ht="39" customHeight="1">
      <c r="A467" s="45" t="s">
        <v>741</v>
      </c>
      <c r="B467" s="172" t="s">
        <v>983</v>
      </c>
      <c r="C467" s="172"/>
      <c r="D467" s="172"/>
      <c r="E467" s="204"/>
      <c r="F467" s="204"/>
      <c r="G467" s="204"/>
      <c r="H467" s="204"/>
      <c r="I467" s="172"/>
      <c r="J467" s="172"/>
      <c r="K467" s="172"/>
      <c r="L467" s="34"/>
    </row>
    <row r="468" spans="1:12" s="2" customFormat="1" ht="25" customHeight="1">
      <c r="A468" s="172" t="s">
        <v>743</v>
      </c>
      <c r="B468" s="172"/>
      <c r="C468" s="172"/>
      <c r="D468" s="172"/>
      <c r="E468" s="204"/>
      <c r="F468" s="204"/>
      <c r="G468" s="204"/>
      <c r="H468" s="204"/>
      <c r="I468" s="172"/>
      <c r="J468" s="172"/>
      <c r="K468" s="172"/>
      <c r="L468" s="34"/>
    </row>
    <row r="469" spans="1:12" s="2" customFormat="1" ht="148" customHeight="1">
      <c r="A469" s="179" t="s">
        <v>801</v>
      </c>
      <c r="B469" s="179"/>
      <c r="C469" s="179"/>
      <c r="D469" s="179"/>
      <c r="E469" s="207"/>
      <c r="F469" s="207"/>
      <c r="G469" s="207"/>
      <c r="H469" s="207"/>
      <c r="I469" s="179"/>
      <c r="J469" s="179"/>
      <c r="K469" s="179"/>
      <c r="L469" s="34"/>
    </row>
  </sheetData>
  <mergeCells count="639">
    <mergeCell ref="B250:K251"/>
    <mergeCell ref="A253:K256"/>
    <mergeCell ref="A362:C367"/>
    <mergeCell ref="A264:C269"/>
    <mergeCell ref="A299:C304"/>
    <mergeCell ref="A331:C336"/>
    <mergeCell ref="A394:C399"/>
    <mergeCell ref="A449:C454"/>
    <mergeCell ref="C45:C47"/>
    <mergeCell ref="C51:C52"/>
    <mergeCell ref="C53:C54"/>
    <mergeCell ref="C83:C84"/>
    <mergeCell ref="C109:C111"/>
    <mergeCell ref="C114:C115"/>
    <mergeCell ref="C116:C117"/>
    <mergeCell ref="C142:C144"/>
    <mergeCell ref="C147:C148"/>
    <mergeCell ref="B56:K57"/>
    <mergeCell ref="A59:K62"/>
    <mergeCell ref="A70:C75"/>
    <mergeCell ref="I83:K84"/>
    <mergeCell ref="B86:K87"/>
    <mergeCell ref="A89:K92"/>
    <mergeCell ref="A100:C105"/>
    <mergeCell ref="I116:K117"/>
    <mergeCell ref="B119:K120"/>
    <mergeCell ref="A122:K125"/>
    <mergeCell ref="A133:C138"/>
    <mergeCell ref="A368:A369"/>
    <mergeCell ref="A370:A381"/>
    <mergeCell ref="A400:A401"/>
    <mergeCell ref="A402:A410"/>
    <mergeCell ref="A428:A429"/>
    <mergeCell ref="A430:A436"/>
    <mergeCell ref="A455:A456"/>
    <mergeCell ref="A457:A465"/>
    <mergeCell ref="B16:B18"/>
    <mergeCell ref="B45:B50"/>
    <mergeCell ref="B51:B52"/>
    <mergeCell ref="B53:B54"/>
    <mergeCell ref="B79:B81"/>
    <mergeCell ref="B83:B84"/>
    <mergeCell ref="B109:B113"/>
    <mergeCell ref="B114:B115"/>
    <mergeCell ref="B116:B117"/>
    <mergeCell ref="B142:B146"/>
    <mergeCell ref="B147:B148"/>
    <mergeCell ref="B149:B150"/>
    <mergeCell ref="B175:B179"/>
    <mergeCell ref="B180:B181"/>
    <mergeCell ref="B182:B183"/>
    <mergeCell ref="B208:B211"/>
    <mergeCell ref="A237:A238"/>
    <mergeCell ref="A239:A248"/>
    <mergeCell ref="A250:A251"/>
    <mergeCell ref="A270:A271"/>
    <mergeCell ref="A272:A287"/>
    <mergeCell ref="A305:A306"/>
    <mergeCell ref="A307:A319"/>
    <mergeCell ref="A337:A338"/>
    <mergeCell ref="A339:A350"/>
    <mergeCell ref="A139:A140"/>
    <mergeCell ref="A141:A150"/>
    <mergeCell ref="A152:A153"/>
    <mergeCell ref="A172:A173"/>
    <mergeCell ref="A174:A183"/>
    <mergeCell ref="A185:A186"/>
    <mergeCell ref="A205:A206"/>
    <mergeCell ref="A207:A215"/>
    <mergeCell ref="A217:A218"/>
    <mergeCell ref="A155:K158"/>
    <mergeCell ref="A166:C171"/>
    <mergeCell ref="I182:K183"/>
    <mergeCell ref="B185:K186"/>
    <mergeCell ref="A188:K191"/>
    <mergeCell ref="A199:C204"/>
    <mergeCell ref="I214:K215"/>
    <mergeCell ref="B217:K218"/>
    <mergeCell ref="A13:A14"/>
    <mergeCell ref="A15:A20"/>
    <mergeCell ref="A42:A43"/>
    <mergeCell ref="A44:A54"/>
    <mergeCell ref="A56:A57"/>
    <mergeCell ref="A76:A77"/>
    <mergeCell ref="A78:A84"/>
    <mergeCell ref="A86:A87"/>
    <mergeCell ref="A106:A107"/>
    <mergeCell ref="A24:K28"/>
    <mergeCell ref="A36:C41"/>
    <mergeCell ref="I53:K54"/>
    <mergeCell ref="I462:K462"/>
    <mergeCell ref="I463:K463"/>
    <mergeCell ref="I464:K464"/>
    <mergeCell ref="I465:K465"/>
    <mergeCell ref="A466:F466"/>
    <mergeCell ref="G466:K466"/>
    <mergeCell ref="B467:K467"/>
    <mergeCell ref="A468:K468"/>
    <mergeCell ref="A469:K469"/>
    <mergeCell ref="B458:B463"/>
    <mergeCell ref="C458:C459"/>
    <mergeCell ref="C460:C461"/>
    <mergeCell ref="C462:C463"/>
    <mergeCell ref="B455:E455"/>
    <mergeCell ref="F455:K455"/>
    <mergeCell ref="B456:E456"/>
    <mergeCell ref="F456:K456"/>
    <mergeCell ref="I457:K457"/>
    <mergeCell ref="I458:K458"/>
    <mergeCell ref="I459:K459"/>
    <mergeCell ref="I460:K460"/>
    <mergeCell ref="I461:K461"/>
    <mergeCell ref="A448:C448"/>
    <mergeCell ref="D448:E448"/>
    <mergeCell ref="G448:K448"/>
    <mergeCell ref="G449:H449"/>
    <mergeCell ref="G450:H450"/>
    <mergeCell ref="G451:H451"/>
    <mergeCell ref="G452:H452"/>
    <mergeCell ref="G453:H453"/>
    <mergeCell ref="G454:H454"/>
    <mergeCell ref="B438:K438"/>
    <mergeCell ref="A439:K439"/>
    <mergeCell ref="A440:K440"/>
    <mergeCell ref="A444:K444"/>
    <mergeCell ref="A445:K445"/>
    <mergeCell ref="A446:E446"/>
    <mergeCell ref="F446:K446"/>
    <mergeCell ref="A447:C447"/>
    <mergeCell ref="D447:K447"/>
    <mergeCell ref="I430:K430"/>
    <mergeCell ref="I431:K431"/>
    <mergeCell ref="I432:K432"/>
    <mergeCell ref="I433:K433"/>
    <mergeCell ref="I434:K434"/>
    <mergeCell ref="I435:K435"/>
    <mergeCell ref="I436:K436"/>
    <mergeCell ref="A437:F437"/>
    <mergeCell ref="G437:K437"/>
    <mergeCell ref="B431:B433"/>
    <mergeCell ref="B435:B436"/>
    <mergeCell ref="C435:C436"/>
    <mergeCell ref="G422:H422"/>
    <mergeCell ref="G423:H423"/>
    <mergeCell ref="G424:H424"/>
    <mergeCell ref="G425:H425"/>
    <mergeCell ref="G426:H426"/>
    <mergeCell ref="G427:H427"/>
    <mergeCell ref="B428:E428"/>
    <mergeCell ref="F428:K428"/>
    <mergeCell ref="B429:E429"/>
    <mergeCell ref="F429:K429"/>
    <mergeCell ref="A422:C427"/>
    <mergeCell ref="A417:K417"/>
    <mergeCell ref="A418:K418"/>
    <mergeCell ref="A419:E419"/>
    <mergeCell ref="F419:K419"/>
    <mergeCell ref="A420:C420"/>
    <mergeCell ref="D420:K420"/>
    <mergeCell ref="A421:C421"/>
    <mergeCell ref="D421:E421"/>
    <mergeCell ref="G421:K421"/>
    <mergeCell ref="I407:K407"/>
    <mergeCell ref="I408:K408"/>
    <mergeCell ref="I409:K409"/>
    <mergeCell ref="I410:K410"/>
    <mergeCell ref="A411:F411"/>
    <mergeCell ref="G411:K411"/>
    <mergeCell ref="B412:K412"/>
    <mergeCell ref="A413:K413"/>
    <mergeCell ref="A414:K414"/>
    <mergeCell ref="B407:B408"/>
    <mergeCell ref="B409:B410"/>
    <mergeCell ref="C407:C408"/>
    <mergeCell ref="C409:C410"/>
    <mergeCell ref="B400:E400"/>
    <mergeCell ref="F400:K400"/>
    <mergeCell ref="B401:E401"/>
    <mergeCell ref="F401:K401"/>
    <mergeCell ref="I402:K402"/>
    <mergeCell ref="I403:K403"/>
    <mergeCell ref="I404:K404"/>
    <mergeCell ref="I405:K405"/>
    <mergeCell ref="I406:K406"/>
    <mergeCell ref="B403:B406"/>
    <mergeCell ref="A393:C393"/>
    <mergeCell ref="D393:E393"/>
    <mergeCell ref="G393:K393"/>
    <mergeCell ref="G394:H394"/>
    <mergeCell ref="G395:H395"/>
    <mergeCell ref="G396:H396"/>
    <mergeCell ref="G397:H397"/>
    <mergeCell ref="G398:H398"/>
    <mergeCell ref="G399:H399"/>
    <mergeCell ref="B383:K383"/>
    <mergeCell ref="A384:K384"/>
    <mergeCell ref="A385:K385"/>
    <mergeCell ref="A389:K389"/>
    <mergeCell ref="A390:K390"/>
    <mergeCell ref="A391:E391"/>
    <mergeCell ref="F391:K391"/>
    <mergeCell ref="A392:C392"/>
    <mergeCell ref="D392:K392"/>
    <mergeCell ref="I375:K375"/>
    <mergeCell ref="I376:K376"/>
    <mergeCell ref="I377:K377"/>
    <mergeCell ref="I378:K378"/>
    <mergeCell ref="I379:K379"/>
    <mergeCell ref="I380:K380"/>
    <mergeCell ref="I381:K381"/>
    <mergeCell ref="A382:F382"/>
    <mergeCell ref="G382:K382"/>
    <mergeCell ref="B371:B377"/>
    <mergeCell ref="B378:B379"/>
    <mergeCell ref="B380:B381"/>
    <mergeCell ref="C372:C373"/>
    <mergeCell ref="C374:C375"/>
    <mergeCell ref="C376:C377"/>
    <mergeCell ref="C378:C379"/>
    <mergeCell ref="C380:C381"/>
    <mergeCell ref="B368:E368"/>
    <mergeCell ref="F368:K368"/>
    <mergeCell ref="B369:E369"/>
    <mergeCell ref="F369:K369"/>
    <mergeCell ref="I370:K370"/>
    <mergeCell ref="I371:K371"/>
    <mergeCell ref="I372:K372"/>
    <mergeCell ref="I373:K373"/>
    <mergeCell ref="I374:K374"/>
    <mergeCell ref="A361:C361"/>
    <mergeCell ref="D361:E361"/>
    <mergeCell ref="G361:K361"/>
    <mergeCell ref="G362:H362"/>
    <mergeCell ref="G363:H363"/>
    <mergeCell ref="G364:H364"/>
    <mergeCell ref="G365:H365"/>
    <mergeCell ref="G366:H366"/>
    <mergeCell ref="G367:H367"/>
    <mergeCell ref="B352:K352"/>
    <mergeCell ref="A353:K353"/>
    <mergeCell ref="A354:K354"/>
    <mergeCell ref="A357:K357"/>
    <mergeCell ref="A358:K358"/>
    <mergeCell ref="A359:E359"/>
    <mergeCell ref="F359:K359"/>
    <mergeCell ref="A360:C360"/>
    <mergeCell ref="D360:K360"/>
    <mergeCell ref="I344:K344"/>
    <mergeCell ref="I345:K345"/>
    <mergeCell ref="I346:K346"/>
    <mergeCell ref="I347:K347"/>
    <mergeCell ref="I348:K348"/>
    <mergeCell ref="I349:K349"/>
    <mergeCell ref="I350:K350"/>
    <mergeCell ref="A351:F351"/>
    <mergeCell ref="G351:K351"/>
    <mergeCell ref="B340:B346"/>
    <mergeCell ref="B347:B348"/>
    <mergeCell ref="B349:B350"/>
    <mergeCell ref="C340:C342"/>
    <mergeCell ref="C344:C345"/>
    <mergeCell ref="C347:C348"/>
    <mergeCell ref="C349:C350"/>
    <mergeCell ref="B337:E337"/>
    <mergeCell ref="F337:K337"/>
    <mergeCell ref="B338:E338"/>
    <mergeCell ref="F338:K338"/>
    <mergeCell ref="I339:K339"/>
    <mergeCell ref="I340:K340"/>
    <mergeCell ref="I341:K341"/>
    <mergeCell ref="I342:K342"/>
    <mergeCell ref="I343:K343"/>
    <mergeCell ref="A330:C330"/>
    <mergeCell ref="D330:E330"/>
    <mergeCell ref="G330:K330"/>
    <mergeCell ref="G331:H331"/>
    <mergeCell ref="G332:H332"/>
    <mergeCell ref="G333:H333"/>
    <mergeCell ref="G334:H334"/>
    <mergeCell ref="G335:H335"/>
    <mergeCell ref="G336:H336"/>
    <mergeCell ref="B321:K321"/>
    <mergeCell ref="A322:K322"/>
    <mergeCell ref="A323:K323"/>
    <mergeCell ref="A326:K326"/>
    <mergeCell ref="A327:K327"/>
    <mergeCell ref="A328:E328"/>
    <mergeCell ref="F328:K328"/>
    <mergeCell ref="A329:C329"/>
    <mergeCell ref="D329:K329"/>
    <mergeCell ref="I312:K312"/>
    <mergeCell ref="I313:K313"/>
    <mergeCell ref="I314:K314"/>
    <mergeCell ref="I315:K315"/>
    <mergeCell ref="I316:K316"/>
    <mergeCell ref="I317:K317"/>
    <mergeCell ref="I318:K318"/>
    <mergeCell ref="I319:K319"/>
    <mergeCell ref="A320:F320"/>
    <mergeCell ref="G320:K320"/>
    <mergeCell ref="B308:B315"/>
    <mergeCell ref="B316:B317"/>
    <mergeCell ref="B318:B319"/>
    <mergeCell ref="C310:C311"/>
    <mergeCell ref="C312:C315"/>
    <mergeCell ref="C316:C317"/>
    <mergeCell ref="C318:C319"/>
    <mergeCell ref="B305:E305"/>
    <mergeCell ref="F305:K305"/>
    <mergeCell ref="B306:E306"/>
    <mergeCell ref="F306:K306"/>
    <mergeCell ref="I307:K307"/>
    <mergeCell ref="I308:K308"/>
    <mergeCell ref="I309:K309"/>
    <mergeCell ref="I310:K310"/>
    <mergeCell ref="I311:K311"/>
    <mergeCell ref="A298:C298"/>
    <mergeCell ref="D298:E298"/>
    <mergeCell ref="G298:K298"/>
    <mergeCell ref="G299:H299"/>
    <mergeCell ref="G300:H300"/>
    <mergeCell ref="G301:H301"/>
    <mergeCell ref="G302:H302"/>
    <mergeCell ref="G303:H303"/>
    <mergeCell ref="G304:H304"/>
    <mergeCell ref="B289:K289"/>
    <mergeCell ref="A290:K290"/>
    <mergeCell ref="A291:K291"/>
    <mergeCell ref="A294:K294"/>
    <mergeCell ref="A295:K295"/>
    <mergeCell ref="A296:E296"/>
    <mergeCell ref="F296:K296"/>
    <mergeCell ref="A297:C297"/>
    <mergeCell ref="D297:K297"/>
    <mergeCell ref="I281:K281"/>
    <mergeCell ref="I282:K282"/>
    <mergeCell ref="I283:K283"/>
    <mergeCell ref="I284:K284"/>
    <mergeCell ref="I285:K285"/>
    <mergeCell ref="I286:K286"/>
    <mergeCell ref="I287:K287"/>
    <mergeCell ref="A288:F288"/>
    <mergeCell ref="G288:K288"/>
    <mergeCell ref="B273:B283"/>
    <mergeCell ref="B284:B286"/>
    <mergeCell ref="C273:C277"/>
    <mergeCell ref="C278:C279"/>
    <mergeCell ref="C280:C283"/>
    <mergeCell ref="C284:C285"/>
    <mergeCell ref="I272:K272"/>
    <mergeCell ref="I273:K273"/>
    <mergeCell ref="I274:K274"/>
    <mergeCell ref="I275:K275"/>
    <mergeCell ref="I276:K276"/>
    <mergeCell ref="I277:K277"/>
    <mergeCell ref="I278:K278"/>
    <mergeCell ref="I279:K279"/>
    <mergeCell ref="I280:K280"/>
    <mergeCell ref="G264:H264"/>
    <mergeCell ref="G265:H265"/>
    <mergeCell ref="G266:H266"/>
    <mergeCell ref="G267:H267"/>
    <mergeCell ref="G268:H268"/>
    <mergeCell ref="G269:H269"/>
    <mergeCell ref="B270:E270"/>
    <mergeCell ref="F270:K270"/>
    <mergeCell ref="B271:E271"/>
    <mergeCell ref="F271:K271"/>
    <mergeCell ref="A252:K252"/>
    <mergeCell ref="A259:K259"/>
    <mergeCell ref="A260:K260"/>
    <mergeCell ref="A261:E261"/>
    <mergeCell ref="F261:K261"/>
    <mergeCell ref="A262:C262"/>
    <mergeCell ref="D262:K262"/>
    <mergeCell ref="A263:C263"/>
    <mergeCell ref="D263:E263"/>
    <mergeCell ref="G263:K263"/>
    <mergeCell ref="I239:K239"/>
    <mergeCell ref="I240:K240"/>
    <mergeCell ref="I241:K241"/>
    <mergeCell ref="I242:K242"/>
    <mergeCell ref="I243:K243"/>
    <mergeCell ref="I244:K244"/>
    <mergeCell ref="I245:K245"/>
    <mergeCell ref="I246:K246"/>
    <mergeCell ref="A249:F249"/>
    <mergeCell ref="G249:K249"/>
    <mergeCell ref="B240:B244"/>
    <mergeCell ref="B245:B246"/>
    <mergeCell ref="B247:B248"/>
    <mergeCell ref="C240:C242"/>
    <mergeCell ref="C243:C244"/>
    <mergeCell ref="C245:C246"/>
    <mergeCell ref="C247:C248"/>
    <mergeCell ref="I247:K248"/>
    <mergeCell ref="G231:H231"/>
    <mergeCell ref="G232:H232"/>
    <mergeCell ref="G233:H233"/>
    <mergeCell ref="G234:H234"/>
    <mergeCell ref="G235:H235"/>
    <mergeCell ref="G236:H236"/>
    <mergeCell ref="B237:E237"/>
    <mergeCell ref="F237:K237"/>
    <mergeCell ref="B238:E238"/>
    <mergeCell ref="F238:K238"/>
    <mergeCell ref="A231:C236"/>
    <mergeCell ref="A219:K219"/>
    <mergeCell ref="A226:K226"/>
    <mergeCell ref="A227:K227"/>
    <mergeCell ref="A228:E228"/>
    <mergeCell ref="F228:K228"/>
    <mergeCell ref="A229:C229"/>
    <mergeCell ref="D229:K229"/>
    <mergeCell ref="A230:C230"/>
    <mergeCell ref="D230:E230"/>
    <mergeCell ref="G230:K230"/>
    <mergeCell ref="A220:K223"/>
    <mergeCell ref="I207:K207"/>
    <mergeCell ref="I208:K208"/>
    <mergeCell ref="I209:K209"/>
    <mergeCell ref="I210:K210"/>
    <mergeCell ref="I211:K211"/>
    <mergeCell ref="I212:K212"/>
    <mergeCell ref="I213:K213"/>
    <mergeCell ref="A216:F216"/>
    <mergeCell ref="G216:K216"/>
    <mergeCell ref="B212:B213"/>
    <mergeCell ref="B214:B215"/>
    <mergeCell ref="C208:C210"/>
    <mergeCell ref="C212:C213"/>
    <mergeCell ref="C214:C215"/>
    <mergeCell ref="G199:H199"/>
    <mergeCell ref="G200:H200"/>
    <mergeCell ref="G201:H201"/>
    <mergeCell ref="G202:H202"/>
    <mergeCell ref="G203:H203"/>
    <mergeCell ref="G204:H204"/>
    <mergeCell ref="B205:E205"/>
    <mergeCell ref="F205:K205"/>
    <mergeCell ref="B206:E206"/>
    <mergeCell ref="F206:K206"/>
    <mergeCell ref="A187:K187"/>
    <mergeCell ref="A194:K194"/>
    <mergeCell ref="A195:K195"/>
    <mergeCell ref="A196:E196"/>
    <mergeCell ref="F196:K196"/>
    <mergeCell ref="A197:C197"/>
    <mergeCell ref="D197:K197"/>
    <mergeCell ref="A198:C198"/>
    <mergeCell ref="D198:E198"/>
    <mergeCell ref="G198:K198"/>
    <mergeCell ref="I174:K174"/>
    <mergeCell ref="I175:K175"/>
    <mergeCell ref="I176:K176"/>
    <mergeCell ref="I177:K177"/>
    <mergeCell ref="I178:K178"/>
    <mergeCell ref="I179:K179"/>
    <mergeCell ref="I180:K180"/>
    <mergeCell ref="I181:K181"/>
    <mergeCell ref="A184:F184"/>
    <mergeCell ref="G184:K184"/>
    <mergeCell ref="C175:C177"/>
    <mergeCell ref="C178:C179"/>
    <mergeCell ref="C180:C181"/>
    <mergeCell ref="C182:C183"/>
    <mergeCell ref="G167:H167"/>
    <mergeCell ref="G168:H168"/>
    <mergeCell ref="G169:H169"/>
    <mergeCell ref="G170:H170"/>
    <mergeCell ref="G171:H171"/>
    <mergeCell ref="B172:E172"/>
    <mergeCell ref="F172:K172"/>
    <mergeCell ref="B173:E173"/>
    <mergeCell ref="F173:K173"/>
    <mergeCell ref="A162:K162"/>
    <mergeCell ref="A163:E163"/>
    <mergeCell ref="F163:K163"/>
    <mergeCell ref="A164:C164"/>
    <mergeCell ref="D164:K164"/>
    <mergeCell ref="A165:C165"/>
    <mergeCell ref="D165:E165"/>
    <mergeCell ref="G165:K165"/>
    <mergeCell ref="G166:H166"/>
    <mergeCell ref="I144:K144"/>
    <mergeCell ref="I145:K145"/>
    <mergeCell ref="I146:K146"/>
    <mergeCell ref="I147:K147"/>
    <mergeCell ref="I148:K148"/>
    <mergeCell ref="A151:F151"/>
    <mergeCell ref="G151:K151"/>
    <mergeCell ref="A154:K154"/>
    <mergeCell ref="A161:K161"/>
    <mergeCell ref="C149:C150"/>
    <mergeCell ref="I149:K150"/>
    <mergeCell ref="B152:K153"/>
    <mergeCell ref="G137:H137"/>
    <mergeCell ref="G138:H138"/>
    <mergeCell ref="B139:E139"/>
    <mergeCell ref="F139:K139"/>
    <mergeCell ref="B140:E140"/>
    <mergeCell ref="F140:K140"/>
    <mergeCell ref="I141:K141"/>
    <mergeCell ref="I142:K142"/>
    <mergeCell ref="I143:K143"/>
    <mergeCell ref="A131:C131"/>
    <mergeCell ref="D131:K131"/>
    <mergeCell ref="A132:C132"/>
    <mergeCell ref="D132:E132"/>
    <mergeCell ref="G132:K132"/>
    <mergeCell ref="G133:H133"/>
    <mergeCell ref="G134:H134"/>
    <mergeCell ref="G135:H135"/>
    <mergeCell ref="G136:H136"/>
    <mergeCell ref="I113:K113"/>
    <mergeCell ref="I114:K114"/>
    <mergeCell ref="I115:K115"/>
    <mergeCell ref="A118:F118"/>
    <mergeCell ref="G118:K118"/>
    <mergeCell ref="A121:K121"/>
    <mergeCell ref="A128:K128"/>
    <mergeCell ref="A129:K129"/>
    <mergeCell ref="A130:E130"/>
    <mergeCell ref="F130:K130"/>
    <mergeCell ref="A108:A117"/>
    <mergeCell ref="A119:A120"/>
    <mergeCell ref="B106:E106"/>
    <mergeCell ref="F106:K106"/>
    <mergeCell ref="B107:E107"/>
    <mergeCell ref="F107:K107"/>
    <mergeCell ref="I108:K108"/>
    <mergeCell ref="I109:K109"/>
    <mergeCell ref="I110:K110"/>
    <mergeCell ref="I111:K111"/>
    <mergeCell ref="I112:K112"/>
    <mergeCell ref="A99:C99"/>
    <mergeCell ref="D99:E99"/>
    <mergeCell ref="G99:K99"/>
    <mergeCell ref="G100:H100"/>
    <mergeCell ref="G101:H101"/>
    <mergeCell ref="G102:H102"/>
    <mergeCell ref="G103:H103"/>
    <mergeCell ref="G104:H104"/>
    <mergeCell ref="G105:H105"/>
    <mergeCell ref="A85:F85"/>
    <mergeCell ref="G85:K85"/>
    <mergeCell ref="A88:K88"/>
    <mergeCell ref="A95:K95"/>
    <mergeCell ref="A96:K96"/>
    <mergeCell ref="A97:E97"/>
    <mergeCell ref="F97:K97"/>
    <mergeCell ref="A98:C98"/>
    <mergeCell ref="D98:K98"/>
    <mergeCell ref="B76:E76"/>
    <mergeCell ref="F76:K76"/>
    <mergeCell ref="B77:E77"/>
    <mergeCell ref="F77:K77"/>
    <mergeCell ref="I78:K78"/>
    <mergeCell ref="I79:K79"/>
    <mergeCell ref="I80:K80"/>
    <mergeCell ref="I81:K81"/>
    <mergeCell ref="I82:K82"/>
    <mergeCell ref="A69:C69"/>
    <mergeCell ref="D69:E69"/>
    <mergeCell ref="G69:K69"/>
    <mergeCell ref="G70:H70"/>
    <mergeCell ref="G71:H71"/>
    <mergeCell ref="G72:H72"/>
    <mergeCell ref="G73:H73"/>
    <mergeCell ref="G74:H74"/>
    <mergeCell ref="G75:H75"/>
    <mergeCell ref="A55:F55"/>
    <mergeCell ref="G55:K55"/>
    <mergeCell ref="A58:K58"/>
    <mergeCell ref="A65:K65"/>
    <mergeCell ref="A66:K66"/>
    <mergeCell ref="A67:E67"/>
    <mergeCell ref="F67:K67"/>
    <mergeCell ref="A68:C68"/>
    <mergeCell ref="D68:K68"/>
    <mergeCell ref="I44:K44"/>
    <mergeCell ref="I45:K45"/>
    <mergeCell ref="I46:K46"/>
    <mergeCell ref="I47:K47"/>
    <mergeCell ref="I48:K48"/>
    <mergeCell ref="I49:K49"/>
    <mergeCell ref="I50:K50"/>
    <mergeCell ref="I51:K51"/>
    <mergeCell ref="I52:K52"/>
    <mergeCell ref="G36:H36"/>
    <mergeCell ref="G37:H37"/>
    <mergeCell ref="G38:H38"/>
    <mergeCell ref="G39:H39"/>
    <mergeCell ref="G40:H40"/>
    <mergeCell ref="G41:H41"/>
    <mergeCell ref="B42:E42"/>
    <mergeCell ref="F42:K42"/>
    <mergeCell ref="B43:E43"/>
    <mergeCell ref="F43:K43"/>
    <mergeCell ref="A23:K23"/>
    <mergeCell ref="A31:K31"/>
    <mergeCell ref="A32:K32"/>
    <mergeCell ref="A33:E33"/>
    <mergeCell ref="F33:K33"/>
    <mergeCell ref="A34:C34"/>
    <mergeCell ref="D34:K34"/>
    <mergeCell ref="A35:C35"/>
    <mergeCell ref="D35:E35"/>
    <mergeCell ref="G35:K35"/>
    <mergeCell ref="I15:K15"/>
    <mergeCell ref="I16:K16"/>
    <mergeCell ref="I17:K17"/>
    <mergeCell ref="I18:K18"/>
    <mergeCell ref="I19:K19"/>
    <mergeCell ref="I20:K20"/>
    <mergeCell ref="A21:F21"/>
    <mergeCell ref="G21:K21"/>
    <mergeCell ref="B22:K22"/>
    <mergeCell ref="C16:C17"/>
    <mergeCell ref="G7:H7"/>
    <mergeCell ref="G8:H8"/>
    <mergeCell ref="G9:H9"/>
    <mergeCell ref="G10:H10"/>
    <mergeCell ref="G11:H11"/>
    <mergeCell ref="G12:H12"/>
    <mergeCell ref="B13:E13"/>
    <mergeCell ref="F13:K13"/>
    <mergeCell ref="B14:E14"/>
    <mergeCell ref="F14:K14"/>
    <mergeCell ref="A7:C12"/>
    <mergeCell ref="A2:K2"/>
    <mergeCell ref="A3:K3"/>
    <mergeCell ref="A4:E4"/>
    <mergeCell ref="F4:K4"/>
    <mergeCell ref="A5:C5"/>
    <mergeCell ref="D5:K5"/>
    <mergeCell ref="A6:C6"/>
    <mergeCell ref="D6:E6"/>
    <mergeCell ref="G6:K6"/>
  </mergeCells>
  <phoneticPr fontId="48"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51"/>
  <sheetViews>
    <sheetView workbookViewId="0">
      <pane xSplit="4" ySplit="9" topLeftCell="E10" activePane="bottomRight" state="frozen"/>
      <selection pane="topRight"/>
      <selection pane="bottomLeft"/>
      <selection pane="bottomRight" activeCell="F9" sqref="F9"/>
    </sheetView>
  </sheetViews>
  <sheetFormatPr defaultColWidth="9" defaultRowHeight="14"/>
  <cols>
    <col min="1" max="3" width="3.26953125" customWidth="1"/>
    <col min="4" max="4" width="32.7265625" customWidth="1"/>
    <col min="5" max="8" width="18.7265625" customWidth="1"/>
    <col min="9" max="9" width="17.90625" customWidth="1"/>
    <col min="10" max="12" width="18.7265625" customWidth="1"/>
  </cols>
  <sheetData>
    <row r="1" spans="1:12" ht="27.5">
      <c r="G1" s="115" t="s">
        <v>114</v>
      </c>
    </row>
    <row r="2" spans="1:12">
      <c r="L2" s="116" t="s">
        <v>115</v>
      </c>
    </row>
    <row r="3" spans="1:12">
      <c r="A3" s="116" t="s">
        <v>2</v>
      </c>
      <c r="L3" s="116" t="s">
        <v>3</v>
      </c>
    </row>
    <row r="4" spans="1:12" ht="19.5" customHeight="1">
      <c r="A4" s="123" t="s">
        <v>6</v>
      </c>
      <c r="B4" s="123"/>
      <c r="C4" s="123"/>
      <c r="D4" s="123"/>
      <c r="E4" s="125" t="s">
        <v>97</v>
      </c>
      <c r="F4" s="125" t="s">
        <v>116</v>
      </c>
      <c r="G4" s="125" t="s">
        <v>117</v>
      </c>
      <c r="H4" s="125" t="s">
        <v>118</v>
      </c>
      <c r="I4" s="125"/>
      <c r="J4" s="125" t="s">
        <v>119</v>
      </c>
      <c r="K4" s="125" t="s">
        <v>120</v>
      </c>
      <c r="L4" s="125" t="s">
        <v>121</v>
      </c>
    </row>
    <row r="5" spans="1:12" ht="19.5" customHeight="1">
      <c r="A5" s="125" t="s">
        <v>122</v>
      </c>
      <c r="B5" s="125"/>
      <c r="C5" s="125"/>
      <c r="D5" s="123" t="s">
        <v>123</v>
      </c>
      <c r="E5" s="125"/>
      <c r="F5" s="125"/>
      <c r="G5" s="125"/>
      <c r="H5" s="125" t="s">
        <v>124</v>
      </c>
      <c r="I5" s="125" t="s">
        <v>125</v>
      </c>
      <c r="J5" s="125"/>
      <c r="K5" s="125"/>
      <c r="L5" s="125" t="s">
        <v>124</v>
      </c>
    </row>
    <row r="6" spans="1:12" ht="19.5" customHeight="1">
      <c r="A6" s="125"/>
      <c r="B6" s="125"/>
      <c r="C6" s="125"/>
      <c r="D6" s="123"/>
      <c r="E6" s="125"/>
      <c r="F6" s="125"/>
      <c r="G6" s="125"/>
      <c r="H6" s="125"/>
      <c r="I6" s="125"/>
      <c r="J6" s="125"/>
      <c r="K6" s="125"/>
      <c r="L6" s="125"/>
    </row>
    <row r="7" spans="1:12" ht="19.5" customHeight="1">
      <c r="A7" s="125"/>
      <c r="B7" s="125"/>
      <c r="C7" s="125"/>
      <c r="D7" s="123"/>
      <c r="E7" s="125"/>
      <c r="F7" s="125"/>
      <c r="G7" s="125"/>
      <c r="H7" s="125"/>
      <c r="I7" s="125"/>
      <c r="J7" s="125"/>
      <c r="K7" s="125"/>
      <c r="L7" s="125"/>
    </row>
    <row r="8" spans="1:12" ht="19.5" customHeight="1">
      <c r="A8" s="123" t="s">
        <v>126</v>
      </c>
      <c r="B8" s="123" t="s">
        <v>127</v>
      </c>
      <c r="C8" s="123" t="s">
        <v>128</v>
      </c>
      <c r="D8" s="102" t="s">
        <v>10</v>
      </c>
      <c r="E8" s="109" t="s">
        <v>11</v>
      </c>
      <c r="F8" s="109" t="s">
        <v>12</v>
      </c>
      <c r="G8" s="109" t="s">
        <v>20</v>
      </c>
      <c r="H8" s="109" t="s">
        <v>24</v>
      </c>
      <c r="I8" s="109" t="s">
        <v>28</v>
      </c>
      <c r="J8" s="109" t="s">
        <v>32</v>
      </c>
      <c r="K8" s="109" t="s">
        <v>36</v>
      </c>
      <c r="L8" s="109" t="s">
        <v>40</v>
      </c>
    </row>
    <row r="9" spans="1:12" ht="19.5" customHeight="1">
      <c r="A9" s="123"/>
      <c r="B9" s="123"/>
      <c r="C9" s="123"/>
      <c r="D9" s="102" t="s">
        <v>129</v>
      </c>
      <c r="E9" s="120">
        <v>93375.19</v>
      </c>
      <c r="F9" s="120">
        <v>92719.039999999994</v>
      </c>
      <c r="G9" s="121">
        <v>0</v>
      </c>
      <c r="H9" s="121">
        <v>653.15</v>
      </c>
      <c r="I9" s="121">
        <v>653.15</v>
      </c>
      <c r="J9" s="121">
        <v>0</v>
      </c>
      <c r="K9" s="106">
        <v>0</v>
      </c>
      <c r="L9" s="106">
        <v>3</v>
      </c>
    </row>
    <row r="10" spans="1:12" ht="19.5" customHeight="1">
      <c r="A10" s="124" t="s">
        <v>130</v>
      </c>
      <c r="B10" s="124"/>
      <c r="C10" s="124"/>
      <c r="D10" s="117" t="s">
        <v>131</v>
      </c>
      <c r="E10" s="121">
        <v>10</v>
      </c>
      <c r="F10" s="121">
        <v>10</v>
      </c>
      <c r="G10" s="121">
        <v>0</v>
      </c>
      <c r="H10" s="121">
        <v>0</v>
      </c>
      <c r="I10" s="121"/>
      <c r="J10" s="121">
        <v>0</v>
      </c>
      <c r="K10" s="106">
        <v>0</v>
      </c>
      <c r="L10" s="106">
        <v>0</v>
      </c>
    </row>
    <row r="11" spans="1:12" ht="19.5" customHeight="1">
      <c r="A11" s="124" t="s">
        <v>132</v>
      </c>
      <c r="B11" s="124"/>
      <c r="C11" s="124"/>
      <c r="D11" s="117" t="s">
        <v>133</v>
      </c>
      <c r="E11" s="121">
        <v>10</v>
      </c>
      <c r="F11" s="121">
        <v>10</v>
      </c>
      <c r="G11" s="121">
        <v>0</v>
      </c>
      <c r="H11" s="121">
        <v>0</v>
      </c>
      <c r="I11" s="121"/>
      <c r="J11" s="121">
        <v>0</v>
      </c>
      <c r="K11" s="106">
        <v>0</v>
      </c>
      <c r="L11" s="106">
        <v>0</v>
      </c>
    </row>
    <row r="12" spans="1:12" ht="19.5" customHeight="1">
      <c r="A12" s="124" t="s">
        <v>134</v>
      </c>
      <c r="B12" s="124"/>
      <c r="C12" s="124"/>
      <c r="D12" s="117" t="s">
        <v>133</v>
      </c>
      <c r="E12" s="121">
        <v>10</v>
      </c>
      <c r="F12" s="121">
        <v>10</v>
      </c>
      <c r="G12" s="121">
        <v>0</v>
      </c>
      <c r="H12" s="121">
        <v>0</v>
      </c>
      <c r="I12" s="121"/>
      <c r="J12" s="121">
        <v>0</v>
      </c>
      <c r="K12" s="106">
        <v>0</v>
      </c>
      <c r="L12" s="106">
        <v>0</v>
      </c>
    </row>
    <row r="13" spans="1:12" ht="19.5" customHeight="1">
      <c r="A13" s="124" t="s">
        <v>135</v>
      </c>
      <c r="B13" s="124"/>
      <c r="C13" s="124"/>
      <c r="D13" s="117" t="s">
        <v>136</v>
      </c>
      <c r="E13" s="120">
        <v>75520.05</v>
      </c>
      <c r="F13" s="120">
        <v>74863.899999999994</v>
      </c>
      <c r="G13" s="121">
        <v>0</v>
      </c>
      <c r="H13" s="121">
        <v>653.15</v>
      </c>
      <c r="I13" s="121">
        <v>653.15</v>
      </c>
      <c r="J13" s="121">
        <v>0</v>
      </c>
      <c r="K13" s="106">
        <v>0</v>
      </c>
      <c r="L13" s="106">
        <v>3</v>
      </c>
    </row>
    <row r="14" spans="1:12" ht="19.5" customHeight="1">
      <c r="A14" s="124" t="s">
        <v>137</v>
      </c>
      <c r="B14" s="124"/>
      <c r="C14" s="124"/>
      <c r="D14" s="117" t="s">
        <v>138</v>
      </c>
      <c r="E14" s="121">
        <v>821.53</v>
      </c>
      <c r="F14" s="121">
        <v>818.53</v>
      </c>
      <c r="G14" s="121">
        <v>0</v>
      </c>
      <c r="H14" s="121">
        <v>0</v>
      </c>
      <c r="I14" s="121"/>
      <c r="J14" s="121">
        <v>0</v>
      </c>
      <c r="K14" s="106">
        <v>0</v>
      </c>
      <c r="L14" s="106">
        <v>3</v>
      </c>
    </row>
    <row r="15" spans="1:12" ht="19.5" customHeight="1">
      <c r="A15" s="124" t="s">
        <v>139</v>
      </c>
      <c r="B15" s="124"/>
      <c r="C15" s="124"/>
      <c r="D15" s="117" t="s">
        <v>140</v>
      </c>
      <c r="E15" s="121">
        <v>728.24</v>
      </c>
      <c r="F15" s="121">
        <v>725.24</v>
      </c>
      <c r="G15" s="121">
        <v>0</v>
      </c>
      <c r="H15" s="121">
        <v>0</v>
      </c>
      <c r="I15" s="121"/>
      <c r="J15" s="121">
        <v>0</v>
      </c>
      <c r="K15" s="106">
        <v>0</v>
      </c>
      <c r="L15" s="106">
        <v>3</v>
      </c>
    </row>
    <row r="16" spans="1:12" ht="19.5" customHeight="1">
      <c r="A16" s="124" t="s">
        <v>141</v>
      </c>
      <c r="B16" s="124"/>
      <c r="C16" s="124"/>
      <c r="D16" s="117" t="s">
        <v>142</v>
      </c>
      <c r="E16" s="121">
        <v>93.29</v>
      </c>
      <c r="F16" s="121">
        <v>93.29</v>
      </c>
      <c r="G16" s="121">
        <v>0</v>
      </c>
      <c r="H16" s="121">
        <v>0</v>
      </c>
      <c r="I16" s="121"/>
      <c r="J16" s="121">
        <v>0</v>
      </c>
      <c r="K16" s="106">
        <v>0</v>
      </c>
      <c r="L16" s="106">
        <v>0</v>
      </c>
    </row>
    <row r="17" spans="1:12" ht="19.5" customHeight="1">
      <c r="A17" s="124" t="s">
        <v>143</v>
      </c>
      <c r="B17" s="124"/>
      <c r="C17" s="124"/>
      <c r="D17" s="117" t="s">
        <v>144</v>
      </c>
      <c r="E17" s="120">
        <v>72265.56</v>
      </c>
      <c r="F17" s="120">
        <v>71727.86</v>
      </c>
      <c r="G17" s="121">
        <v>0</v>
      </c>
      <c r="H17" s="121">
        <v>537.70000000000005</v>
      </c>
      <c r="I17" s="121">
        <v>537.70000000000005</v>
      </c>
      <c r="J17" s="121">
        <v>0</v>
      </c>
      <c r="K17" s="106">
        <v>0</v>
      </c>
      <c r="L17" s="106">
        <v>0</v>
      </c>
    </row>
    <row r="18" spans="1:12" ht="19.5" customHeight="1">
      <c r="A18" s="124" t="s">
        <v>145</v>
      </c>
      <c r="B18" s="124"/>
      <c r="C18" s="124"/>
      <c r="D18" s="117" t="s">
        <v>146</v>
      </c>
      <c r="E18" s="120">
        <v>1995.46</v>
      </c>
      <c r="F18" s="120">
        <v>1995.46</v>
      </c>
      <c r="G18" s="121">
        <v>0</v>
      </c>
      <c r="H18" s="121">
        <v>0</v>
      </c>
      <c r="I18" s="121"/>
      <c r="J18" s="121">
        <v>0</v>
      </c>
      <c r="K18" s="106">
        <v>0</v>
      </c>
      <c r="L18" s="106">
        <v>0</v>
      </c>
    </row>
    <row r="19" spans="1:12" ht="19.5" customHeight="1">
      <c r="A19" s="124" t="s">
        <v>147</v>
      </c>
      <c r="B19" s="124"/>
      <c r="C19" s="124"/>
      <c r="D19" s="117" t="s">
        <v>148</v>
      </c>
      <c r="E19" s="120">
        <v>45238.99</v>
      </c>
      <c r="F19" s="120">
        <v>45238.99</v>
      </c>
      <c r="G19" s="121">
        <v>0</v>
      </c>
      <c r="H19" s="121">
        <v>0</v>
      </c>
      <c r="I19" s="121"/>
      <c r="J19" s="121">
        <v>0</v>
      </c>
      <c r="K19" s="106">
        <v>0</v>
      </c>
      <c r="L19" s="106">
        <v>0</v>
      </c>
    </row>
    <row r="20" spans="1:12" ht="19.5" customHeight="1">
      <c r="A20" s="124" t="s">
        <v>149</v>
      </c>
      <c r="B20" s="124"/>
      <c r="C20" s="124"/>
      <c r="D20" s="117" t="s">
        <v>150</v>
      </c>
      <c r="E20" s="120">
        <v>18670.79</v>
      </c>
      <c r="F20" s="120">
        <v>18670.79</v>
      </c>
      <c r="G20" s="121">
        <v>0</v>
      </c>
      <c r="H20" s="121">
        <v>0</v>
      </c>
      <c r="I20" s="121"/>
      <c r="J20" s="121">
        <v>0</v>
      </c>
      <c r="K20" s="106">
        <v>0</v>
      </c>
      <c r="L20" s="106">
        <v>0</v>
      </c>
    </row>
    <row r="21" spans="1:12" ht="19.5" customHeight="1">
      <c r="A21" s="124" t="s">
        <v>151</v>
      </c>
      <c r="B21" s="124"/>
      <c r="C21" s="124"/>
      <c r="D21" s="117" t="s">
        <v>152</v>
      </c>
      <c r="E21" s="120">
        <v>6360.32</v>
      </c>
      <c r="F21" s="120">
        <v>5822.62</v>
      </c>
      <c r="G21" s="121">
        <v>0</v>
      </c>
      <c r="H21" s="121">
        <v>537.70000000000005</v>
      </c>
      <c r="I21" s="121">
        <v>537.70000000000005</v>
      </c>
      <c r="J21" s="121">
        <v>0</v>
      </c>
      <c r="K21" s="106">
        <v>0</v>
      </c>
      <c r="L21" s="106">
        <v>0</v>
      </c>
    </row>
    <row r="22" spans="1:12" ht="19.5" customHeight="1">
      <c r="A22" s="124" t="s">
        <v>153</v>
      </c>
      <c r="B22" s="124"/>
      <c r="C22" s="124"/>
      <c r="D22" s="117" t="s">
        <v>154</v>
      </c>
      <c r="E22" s="120">
        <v>1152.92</v>
      </c>
      <c r="F22" s="120">
        <v>1041.67</v>
      </c>
      <c r="G22" s="121">
        <v>0</v>
      </c>
      <c r="H22" s="121">
        <v>111.25</v>
      </c>
      <c r="I22" s="121">
        <v>111.25</v>
      </c>
      <c r="J22" s="121">
        <v>0</v>
      </c>
      <c r="K22" s="106">
        <v>0</v>
      </c>
      <c r="L22" s="106">
        <v>0</v>
      </c>
    </row>
    <row r="23" spans="1:12" ht="19.5" customHeight="1">
      <c r="A23" s="124" t="s">
        <v>155</v>
      </c>
      <c r="B23" s="124"/>
      <c r="C23" s="124"/>
      <c r="D23" s="117" t="s">
        <v>156</v>
      </c>
      <c r="E23" s="120">
        <v>1152.92</v>
      </c>
      <c r="F23" s="120">
        <v>1041.67</v>
      </c>
      <c r="G23" s="121">
        <v>0</v>
      </c>
      <c r="H23" s="121">
        <v>111.25</v>
      </c>
      <c r="I23" s="121">
        <v>111.25</v>
      </c>
      <c r="J23" s="121">
        <v>0</v>
      </c>
      <c r="K23" s="106">
        <v>0</v>
      </c>
      <c r="L23" s="106">
        <v>0</v>
      </c>
    </row>
    <row r="24" spans="1:12" ht="19.5" customHeight="1">
      <c r="A24" s="124" t="s">
        <v>157</v>
      </c>
      <c r="B24" s="124"/>
      <c r="C24" s="124"/>
      <c r="D24" s="117" t="s">
        <v>158</v>
      </c>
      <c r="E24" s="121">
        <v>567.05999999999995</v>
      </c>
      <c r="F24" s="121">
        <v>567.05999999999995</v>
      </c>
      <c r="G24" s="121">
        <v>0</v>
      </c>
      <c r="H24" s="121">
        <v>0</v>
      </c>
      <c r="I24" s="121"/>
      <c r="J24" s="121">
        <v>0</v>
      </c>
      <c r="K24" s="106">
        <v>0</v>
      </c>
      <c r="L24" s="106">
        <v>0</v>
      </c>
    </row>
    <row r="25" spans="1:12" ht="19.5" customHeight="1">
      <c r="A25" s="124" t="s">
        <v>159</v>
      </c>
      <c r="B25" s="124"/>
      <c r="C25" s="124"/>
      <c r="D25" s="117" t="s">
        <v>160</v>
      </c>
      <c r="E25" s="121">
        <v>567.05999999999995</v>
      </c>
      <c r="F25" s="121">
        <v>567.05999999999995</v>
      </c>
      <c r="G25" s="121">
        <v>0</v>
      </c>
      <c r="H25" s="121">
        <v>0</v>
      </c>
      <c r="I25" s="121"/>
      <c r="J25" s="121">
        <v>0</v>
      </c>
      <c r="K25" s="106">
        <v>0</v>
      </c>
      <c r="L25" s="106">
        <v>0</v>
      </c>
    </row>
    <row r="26" spans="1:12" ht="19.5" customHeight="1">
      <c r="A26" s="124" t="s">
        <v>161</v>
      </c>
      <c r="B26" s="124"/>
      <c r="C26" s="124"/>
      <c r="D26" s="117" t="s">
        <v>162</v>
      </c>
      <c r="E26" s="121">
        <v>296.60000000000002</v>
      </c>
      <c r="F26" s="121">
        <v>292.39999999999998</v>
      </c>
      <c r="G26" s="121">
        <v>0</v>
      </c>
      <c r="H26" s="121">
        <v>4.2</v>
      </c>
      <c r="I26" s="121">
        <v>4.2</v>
      </c>
      <c r="J26" s="121">
        <v>0</v>
      </c>
      <c r="K26" s="106">
        <v>0</v>
      </c>
      <c r="L26" s="106">
        <v>0</v>
      </c>
    </row>
    <row r="27" spans="1:12" ht="19.5" customHeight="1">
      <c r="A27" s="124" t="s">
        <v>163</v>
      </c>
      <c r="B27" s="124"/>
      <c r="C27" s="124"/>
      <c r="D27" s="117" t="s">
        <v>164</v>
      </c>
      <c r="E27" s="121">
        <v>296.60000000000002</v>
      </c>
      <c r="F27" s="121">
        <v>292.39999999999998</v>
      </c>
      <c r="G27" s="121">
        <v>0</v>
      </c>
      <c r="H27" s="121">
        <v>4.2</v>
      </c>
      <c r="I27" s="121">
        <v>4.2</v>
      </c>
      <c r="J27" s="121">
        <v>0</v>
      </c>
      <c r="K27" s="106">
        <v>0</v>
      </c>
      <c r="L27" s="106">
        <v>0</v>
      </c>
    </row>
    <row r="28" spans="1:12" ht="19.5" customHeight="1">
      <c r="A28" s="124" t="s">
        <v>165</v>
      </c>
      <c r="B28" s="124"/>
      <c r="C28" s="124"/>
      <c r="D28" s="117" t="s">
        <v>166</v>
      </c>
      <c r="E28" s="121">
        <v>416.38</v>
      </c>
      <c r="F28" s="121">
        <v>416.38</v>
      </c>
      <c r="G28" s="121">
        <v>0</v>
      </c>
      <c r="H28" s="121">
        <v>0</v>
      </c>
      <c r="I28" s="121"/>
      <c r="J28" s="121">
        <v>0</v>
      </c>
      <c r="K28" s="106">
        <v>0</v>
      </c>
      <c r="L28" s="106">
        <v>0</v>
      </c>
    </row>
    <row r="29" spans="1:12" ht="19.5" customHeight="1">
      <c r="A29" s="124" t="s">
        <v>167</v>
      </c>
      <c r="B29" s="124"/>
      <c r="C29" s="124"/>
      <c r="D29" s="117" t="s">
        <v>168</v>
      </c>
      <c r="E29" s="121">
        <v>416.38</v>
      </c>
      <c r="F29" s="121">
        <v>416.38</v>
      </c>
      <c r="G29" s="121">
        <v>0</v>
      </c>
      <c r="H29" s="121">
        <v>0</v>
      </c>
      <c r="I29" s="121"/>
      <c r="J29" s="121">
        <v>0</v>
      </c>
      <c r="K29" s="106">
        <v>0</v>
      </c>
      <c r="L29" s="106">
        <v>0</v>
      </c>
    </row>
    <row r="30" spans="1:12" ht="19.5" customHeight="1">
      <c r="A30" s="124" t="s">
        <v>169</v>
      </c>
      <c r="B30" s="124"/>
      <c r="C30" s="124"/>
      <c r="D30" s="117" t="s">
        <v>170</v>
      </c>
      <c r="E30" s="120">
        <v>9188.06</v>
      </c>
      <c r="F30" s="120">
        <v>9188.06</v>
      </c>
      <c r="G30" s="121">
        <v>0</v>
      </c>
      <c r="H30" s="121">
        <v>0</v>
      </c>
      <c r="I30" s="121"/>
      <c r="J30" s="121">
        <v>0</v>
      </c>
      <c r="K30" s="106">
        <v>0</v>
      </c>
      <c r="L30" s="106">
        <v>0</v>
      </c>
    </row>
    <row r="31" spans="1:12" ht="19.5" customHeight="1">
      <c r="A31" s="124" t="s">
        <v>171</v>
      </c>
      <c r="B31" s="124"/>
      <c r="C31" s="124"/>
      <c r="D31" s="117" t="s">
        <v>172</v>
      </c>
      <c r="E31" s="120">
        <v>8969</v>
      </c>
      <c r="F31" s="120">
        <v>8969</v>
      </c>
      <c r="G31" s="121">
        <v>0</v>
      </c>
      <c r="H31" s="121">
        <v>0</v>
      </c>
      <c r="I31" s="121"/>
      <c r="J31" s="121">
        <v>0</v>
      </c>
      <c r="K31" s="106">
        <v>0</v>
      </c>
      <c r="L31" s="106">
        <v>0</v>
      </c>
    </row>
    <row r="32" spans="1:12" ht="19.5" customHeight="1">
      <c r="A32" s="124" t="s">
        <v>173</v>
      </c>
      <c r="B32" s="124"/>
      <c r="C32" s="124"/>
      <c r="D32" s="117" t="s">
        <v>174</v>
      </c>
      <c r="E32" s="120">
        <v>3224.8</v>
      </c>
      <c r="F32" s="120">
        <v>3224.8</v>
      </c>
      <c r="G32" s="121">
        <v>0</v>
      </c>
      <c r="H32" s="121">
        <v>0</v>
      </c>
      <c r="I32" s="121"/>
      <c r="J32" s="121">
        <v>0</v>
      </c>
      <c r="K32" s="106">
        <v>0</v>
      </c>
      <c r="L32" s="106">
        <v>0</v>
      </c>
    </row>
    <row r="33" spans="1:12" ht="19.5" customHeight="1">
      <c r="A33" s="124" t="s">
        <v>175</v>
      </c>
      <c r="B33" s="124"/>
      <c r="C33" s="124"/>
      <c r="D33" s="117" t="s">
        <v>176</v>
      </c>
      <c r="E33" s="120">
        <v>5343.64</v>
      </c>
      <c r="F33" s="120">
        <v>5343.64</v>
      </c>
      <c r="G33" s="121">
        <v>0</v>
      </c>
      <c r="H33" s="121">
        <v>0</v>
      </c>
      <c r="I33" s="121"/>
      <c r="J33" s="121">
        <v>0</v>
      </c>
      <c r="K33" s="106">
        <v>0</v>
      </c>
      <c r="L33" s="106">
        <v>0</v>
      </c>
    </row>
    <row r="34" spans="1:12" ht="19.5" customHeight="1">
      <c r="A34" s="124" t="s">
        <v>177</v>
      </c>
      <c r="B34" s="124"/>
      <c r="C34" s="124"/>
      <c r="D34" s="117" t="s">
        <v>178</v>
      </c>
      <c r="E34" s="121">
        <v>400.56</v>
      </c>
      <c r="F34" s="121">
        <v>400.56</v>
      </c>
      <c r="G34" s="121">
        <v>0</v>
      </c>
      <c r="H34" s="121">
        <v>0</v>
      </c>
      <c r="I34" s="121"/>
      <c r="J34" s="121">
        <v>0</v>
      </c>
      <c r="K34" s="106">
        <v>0</v>
      </c>
      <c r="L34" s="106">
        <v>0</v>
      </c>
    </row>
    <row r="35" spans="1:12" ht="19.5" customHeight="1">
      <c r="A35" s="124" t="s">
        <v>179</v>
      </c>
      <c r="B35" s="124"/>
      <c r="C35" s="124"/>
      <c r="D35" s="117" t="s">
        <v>180</v>
      </c>
      <c r="E35" s="121">
        <v>219.06</v>
      </c>
      <c r="F35" s="121">
        <v>219.06</v>
      </c>
      <c r="G35" s="121">
        <v>0</v>
      </c>
      <c r="H35" s="121">
        <v>0</v>
      </c>
      <c r="I35" s="121"/>
      <c r="J35" s="121">
        <v>0</v>
      </c>
      <c r="K35" s="106">
        <v>0</v>
      </c>
      <c r="L35" s="106">
        <v>0</v>
      </c>
    </row>
    <row r="36" spans="1:12" ht="19.5" customHeight="1">
      <c r="A36" s="124" t="s">
        <v>181</v>
      </c>
      <c r="B36" s="124"/>
      <c r="C36" s="124"/>
      <c r="D36" s="117" t="s">
        <v>182</v>
      </c>
      <c r="E36" s="121">
        <v>219.06</v>
      </c>
      <c r="F36" s="121">
        <v>219.06</v>
      </c>
      <c r="G36" s="121">
        <v>0</v>
      </c>
      <c r="H36" s="121">
        <v>0</v>
      </c>
      <c r="I36" s="121"/>
      <c r="J36" s="121">
        <v>0</v>
      </c>
      <c r="K36" s="106">
        <v>0</v>
      </c>
      <c r="L36" s="106">
        <v>0</v>
      </c>
    </row>
    <row r="37" spans="1:12" ht="19.5" customHeight="1">
      <c r="A37" s="124" t="s">
        <v>183</v>
      </c>
      <c r="B37" s="124"/>
      <c r="C37" s="124"/>
      <c r="D37" s="117" t="s">
        <v>184</v>
      </c>
      <c r="E37" s="120">
        <v>3254.46</v>
      </c>
      <c r="F37" s="120">
        <v>3254.46</v>
      </c>
      <c r="G37" s="121">
        <v>0</v>
      </c>
      <c r="H37" s="121">
        <v>0</v>
      </c>
      <c r="I37" s="121"/>
      <c r="J37" s="121">
        <v>0</v>
      </c>
      <c r="K37" s="106">
        <v>0</v>
      </c>
      <c r="L37" s="106">
        <v>0</v>
      </c>
    </row>
    <row r="38" spans="1:12" ht="19.5" customHeight="1">
      <c r="A38" s="124" t="s">
        <v>185</v>
      </c>
      <c r="B38" s="124"/>
      <c r="C38" s="124"/>
      <c r="D38" s="117" t="s">
        <v>186</v>
      </c>
      <c r="E38" s="120">
        <v>3254.46</v>
      </c>
      <c r="F38" s="120">
        <v>3254.46</v>
      </c>
      <c r="G38" s="121">
        <v>0</v>
      </c>
      <c r="H38" s="121">
        <v>0</v>
      </c>
      <c r="I38" s="121"/>
      <c r="J38" s="121">
        <v>0</v>
      </c>
      <c r="K38" s="106">
        <v>0</v>
      </c>
      <c r="L38" s="106">
        <v>0</v>
      </c>
    </row>
    <row r="39" spans="1:12" ht="19.5" customHeight="1">
      <c r="A39" s="124" t="s">
        <v>187</v>
      </c>
      <c r="B39" s="124"/>
      <c r="C39" s="124"/>
      <c r="D39" s="117" t="s">
        <v>188</v>
      </c>
      <c r="E39" s="121">
        <v>42.25</v>
      </c>
      <c r="F39" s="121">
        <v>42.25</v>
      </c>
      <c r="G39" s="121">
        <v>0</v>
      </c>
      <c r="H39" s="121">
        <v>0</v>
      </c>
      <c r="I39" s="121"/>
      <c r="J39" s="121">
        <v>0</v>
      </c>
      <c r="K39" s="106">
        <v>0</v>
      </c>
      <c r="L39" s="106">
        <v>0</v>
      </c>
    </row>
    <row r="40" spans="1:12" ht="19.5" customHeight="1">
      <c r="A40" s="124" t="s">
        <v>189</v>
      </c>
      <c r="B40" s="124"/>
      <c r="C40" s="124"/>
      <c r="D40" s="117" t="s">
        <v>190</v>
      </c>
      <c r="E40" s="120">
        <v>2976.81</v>
      </c>
      <c r="F40" s="120">
        <v>2976.81</v>
      </c>
      <c r="G40" s="121">
        <v>0</v>
      </c>
      <c r="H40" s="121">
        <v>0</v>
      </c>
      <c r="I40" s="121"/>
      <c r="J40" s="121">
        <v>0</v>
      </c>
      <c r="K40" s="106">
        <v>0</v>
      </c>
      <c r="L40" s="106">
        <v>0</v>
      </c>
    </row>
    <row r="41" spans="1:12" ht="19.5" customHeight="1">
      <c r="A41" s="124" t="s">
        <v>191</v>
      </c>
      <c r="B41" s="124"/>
      <c r="C41" s="124"/>
      <c r="D41" s="117" t="s">
        <v>192</v>
      </c>
      <c r="E41" s="121">
        <v>235.4</v>
      </c>
      <c r="F41" s="121">
        <v>235.4</v>
      </c>
      <c r="G41" s="121">
        <v>0</v>
      </c>
      <c r="H41" s="121">
        <v>0</v>
      </c>
      <c r="I41" s="121"/>
      <c r="J41" s="121">
        <v>0</v>
      </c>
      <c r="K41" s="106">
        <v>0</v>
      </c>
      <c r="L41" s="106">
        <v>0</v>
      </c>
    </row>
    <row r="42" spans="1:12" ht="19.5" customHeight="1">
      <c r="A42" s="124" t="s">
        <v>193</v>
      </c>
      <c r="B42" s="124"/>
      <c r="C42" s="124"/>
      <c r="D42" s="117" t="s">
        <v>194</v>
      </c>
      <c r="E42" s="121">
        <v>257.35000000000002</v>
      </c>
      <c r="F42" s="121">
        <v>257.35000000000002</v>
      </c>
      <c r="G42" s="121">
        <v>0</v>
      </c>
      <c r="H42" s="121">
        <v>0</v>
      </c>
      <c r="I42" s="121"/>
      <c r="J42" s="121">
        <v>0</v>
      </c>
      <c r="K42" s="106">
        <v>0</v>
      </c>
      <c r="L42" s="106">
        <v>0</v>
      </c>
    </row>
    <row r="43" spans="1:12" ht="19.5" customHeight="1">
      <c r="A43" s="124" t="s">
        <v>195</v>
      </c>
      <c r="B43" s="124"/>
      <c r="C43" s="124"/>
      <c r="D43" s="117" t="s">
        <v>1075</v>
      </c>
      <c r="E43" s="121">
        <v>257.35000000000002</v>
      </c>
      <c r="F43" s="121">
        <v>257.35000000000002</v>
      </c>
      <c r="G43" s="121">
        <v>0</v>
      </c>
      <c r="H43" s="121">
        <v>0</v>
      </c>
      <c r="I43" s="121"/>
      <c r="J43" s="121">
        <v>0</v>
      </c>
      <c r="K43" s="106">
        <v>0</v>
      </c>
      <c r="L43" s="106">
        <v>0</v>
      </c>
    </row>
    <row r="44" spans="1:12" ht="19.5" customHeight="1">
      <c r="A44" s="124" t="s">
        <v>196</v>
      </c>
      <c r="B44" s="124"/>
      <c r="C44" s="124"/>
      <c r="D44" s="117" t="s">
        <v>1076</v>
      </c>
      <c r="E44" s="121">
        <v>257.35000000000002</v>
      </c>
      <c r="F44" s="121">
        <v>257.35000000000002</v>
      </c>
      <c r="G44" s="121">
        <v>0</v>
      </c>
      <c r="H44" s="121">
        <v>0</v>
      </c>
      <c r="I44" s="121"/>
      <c r="J44" s="121">
        <v>0</v>
      </c>
      <c r="K44" s="106">
        <v>0</v>
      </c>
      <c r="L44" s="106">
        <v>0</v>
      </c>
    </row>
    <row r="45" spans="1:12" ht="19.5" customHeight="1">
      <c r="A45" s="124" t="s">
        <v>197</v>
      </c>
      <c r="B45" s="124"/>
      <c r="C45" s="124"/>
      <c r="D45" s="117" t="s">
        <v>198</v>
      </c>
      <c r="E45" s="120">
        <v>5075.2700000000004</v>
      </c>
      <c r="F45" s="120">
        <v>5075.2700000000004</v>
      </c>
      <c r="G45" s="121">
        <v>0</v>
      </c>
      <c r="H45" s="121">
        <v>0</v>
      </c>
      <c r="I45" s="121"/>
      <c r="J45" s="121">
        <v>0</v>
      </c>
      <c r="K45" s="106">
        <v>0</v>
      </c>
      <c r="L45" s="106">
        <v>0</v>
      </c>
    </row>
    <row r="46" spans="1:12" ht="19.5" customHeight="1">
      <c r="A46" s="124" t="s">
        <v>199</v>
      </c>
      <c r="B46" s="124"/>
      <c r="C46" s="124"/>
      <c r="D46" s="117" t="s">
        <v>200</v>
      </c>
      <c r="E46" s="120">
        <v>5075.2700000000004</v>
      </c>
      <c r="F46" s="120">
        <v>5075.2700000000004</v>
      </c>
      <c r="G46" s="121">
        <v>0</v>
      </c>
      <c r="H46" s="121">
        <v>0</v>
      </c>
      <c r="I46" s="121"/>
      <c r="J46" s="121">
        <v>0</v>
      </c>
      <c r="K46" s="106">
        <v>0</v>
      </c>
      <c r="L46" s="106">
        <v>0</v>
      </c>
    </row>
    <row r="47" spans="1:12" ht="19.5" customHeight="1">
      <c r="A47" s="124" t="s">
        <v>201</v>
      </c>
      <c r="B47" s="124"/>
      <c r="C47" s="124"/>
      <c r="D47" s="117" t="s">
        <v>202</v>
      </c>
      <c r="E47" s="120">
        <v>5075.2700000000004</v>
      </c>
      <c r="F47" s="120">
        <v>5075.2700000000004</v>
      </c>
      <c r="G47" s="121">
        <v>0</v>
      </c>
      <c r="H47" s="121">
        <v>0</v>
      </c>
      <c r="I47" s="121"/>
      <c r="J47" s="121">
        <v>0</v>
      </c>
      <c r="K47" s="106">
        <v>0</v>
      </c>
      <c r="L47" s="106">
        <v>0</v>
      </c>
    </row>
    <row r="48" spans="1:12" ht="19.5" customHeight="1">
      <c r="A48" s="124" t="s">
        <v>203</v>
      </c>
      <c r="B48" s="124"/>
      <c r="C48" s="124"/>
      <c r="D48" s="117" t="s">
        <v>204</v>
      </c>
      <c r="E48" s="121">
        <v>70</v>
      </c>
      <c r="F48" s="121">
        <v>70</v>
      </c>
      <c r="G48" s="121">
        <v>0</v>
      </c>
      <c r="H48" s="121">
        <v>0</v>
      </c>
      <c r="I48" s="121"/>
      <c r="J48" s="121">
        <v>0</v>
      </c>
      <c r="K48" s="106">
        <v>0</v>
      </c>
      <c r="L48" s="106">
        <v>0</v>
      </c>
    </row>
    <row r="49" spans="1:12" ht="19.5" customHeight="1">
      <c r="A49" s="124" t="s">
        <v>205</v>
      </c>
      <c r="B49" s="124"/>
      <c r="C49" s="124"/>
      <c r="D49" s="117" t="s">
        <v>206</v>
      </c>
      <c r="E49" s="121">
        <v>70</v>
      </c>
      <c r="F49" s="121">
        <v>70</v>
      </c>
      <c r="G49" s="121">
        <v>0</v>
      </c>
      <c r="H49" s="121">
        <v>0</v>
      </c>
      <c r="I49" s="121"/>
      <c r="J49" s="121">
        <v>0</v>
      </c>
      <c r="K49" s="106">
        <v>0</v>
      </c>
      <c r="L49" s="106">
        <v>0</v>
      </c>
    </row>
    <row r="50" spans="1:12" ht="19.5" customHeight="1">
      <c r="A50" s="124" t="s">
        <v>207</v>
      </c>
      <c r="B50" s="124"/>
      <c r="C50" s="124"/>
      <c r="D50" s="117" t="s">
        <v>208</v>
      </c>
      <c r="E50" s="106">
        <v>70</v>
      </c>
      <c r="F50" s="106">
        <v>70</v>
      </c>
      <c r="G50" s="106">
        <v>0</v>
      </c>
      <c r="H50" s="106">
        <v>0</v>
      </c>
      <c r="I50" s="106"/>
      <c r="J50" s="106">
        <v>0</v>
      </c>
      <c r="K50" s="106">
        <v>0</v>
      </c>
      <c r="L50" s="106">
        <v>0</v>
      </c>
    </row>
    <row r="51" spans="1:12" ht="19.5" customHeight="1">
      <c r="A51" s="124" t="s">
        <v>209</v>
      </c>
      <c r="B51" s="124"/>
      <c r="C51" s="124"/>
      <c r="D51" s="124"/>
      <c r="E51" s="124"/>
      <c r="F51" s="124"/>
      <c r="G51" s="124"/>
      <c r="H51" s="124"/>
      <c r="I51" s="124"/>
      <c r="J51" s="124"/>
      <c r="K51" s="124"/>
      <c r="L51" s="124"/>
    </row>
  </sheetData>
  <mergeCells count="57">
    <mergeCell ref="J4:J7"/>
    <mergeCell ref="K4:K7"/>
    <mergeCell ref="L4:L7"/>
    <mergeCell ref="A5:C7"/>
    <mergeCell ref="A48:C48"/>
    <mergeCell ref="A49:C49"/>
    <mergeCell ref="A50:C50"/>
    <mergeCell ref="A51:L51"/>
    <mergeCell ref="A8:A9"/>
    <mergeCell ref="B8:B9"/>
    <mergeCell ref="C8:C9"/>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D5:D7"/>
    <mergeCell ref="E4:E7"/>
    <mergeCell ref="F4:F7"/>
    <mergeCell ref="G4:G7"/>
    <mergeCell ref="H5:H7"/>
    <mergeCell ref="I5:I7"/>
  </mergeCells>
  <phoneticPr fontId="4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54"/>
  <sheetViews>
    <sheetView workbookViewId="0">
      <pane xSplit="4" ySplit="9" topLeftCell="E10" activePane="bottomRight" state="frozen"/>
      <selection pane="topRight"/>
      <selection pane="bottomLeft"/>
      <selection pane="bottomRight" activeCell="G9" sqref="G9"/>
    </sheetView>
  </sheetViews>
  <sheetFormatPr defaultColWidth="9" defaultRowHeight="14"/>
  <cols>
    <col min="1" max="3" width="3.26953125" customWidth="1"/>
    <col min="4" max="4" width="32.7265625" customWidth="1"/>
    <col min="5" max="10" width="18.7265625" customWidth="1"/>
  </cols>
  <sheetData>
    <row r="1" spans="1:10" ht="27.5">
      <c r="F1" s="115" t="s">
        <v>210</v>
      </c>
    </row>
    <row r="2" spans="1:10">
      <c r="J2" s="116" t="s">
        <v>211</v>
      </c>
    </row>
    <row r="3" spans="1:10">
      <c r="A3" s="116" t="s">
        <v>212</v>
      </c>
      <c r="J3" s="116" t="s">
        <v>3</v>
      </c>
    </row>
    <row r="4" spans="1:10" ht="19.5" customHeight="1">
      <c r="A4" s="123" t="s">
        <v>6</v>
      </c>
      <c r="B4" s="123"/>
      <c r="C4" s="123"/>
      <c r="D4" s="123"/>
      <c r="E4" s="125" t="s">
        <v>99</v>
      </c>
      <c r="F4" s="125" t="s">
        <v>213</v>
      </c>
      <c r="G4" s="125" t="s">
        <v>214</v>
      </c>
      <c r="H4" s="125" t="s">
        <v>215</v>
      </c>
      <c r="I4" s="125" t="s">
        <v>216</v>
      </c>
      <c r="J4" s="125" t="s">
        <v>217</v>
      </c>
    </row>
    <row r="5" spans="1:10" ht="19.5" customHeight="1">
      <c r="A5" s="125" t="s">
        <v>122</v>
      </c>
      <c r="B5" s="125"/>
      <c r="C5" s="125"/>
      <c r="D5" s="123" t="s">
        <v>123</v>
      </c>
      <c r="E5" s="125"/>
      <c r="F5" s="125"/>
      <c r="G5" s="125"/>
      <c r="H5" s="125"/>
      <c r="I5" s="125"/>
      <c r="J5" s="125"/>
    </row>
    <row r="6" spans="1:10" ht="19.5" customHeight="1">
      <c r="A6" s="125"/>
      <c r="B6" s="125"/>
      <c r="C6" s="125"/>
      <c r="D6" s="123"/>
      <c r="E6" s="125"/>
      <c r="F6" s="125"/>
      <c r="G6" s="125"/>
      <c r="H6" s="125"/>
      <c r="I6" s="125"/>
      <c r="J6" s="125"/>
    </row>
    <row r="7" spans="1:10" ht="19.5" customHeight="1">
      <c r="A7" s="125"/>
      <c r="B7" s="125"/>
      <c r="C7" s="125"/>
      <c r="D7" s="123"/>
      <c r="E7" s="125"/>
      <c r="F7" s="125"/>
      <c r="G7" s="125"/>
      <c r="H7" s="125"/>
      <c r="I7" s="125"/>
      <c r="J7" s="125"/>
    </row>
    <row r="8" spans="1:10" ht="19.5" customHeight="1">
      <c r="A8" s="123" t="s">
        <v>126</v>
      </c>
      <c r="B8" s="123" t="s">
        <v>127</v>
      </c>
      <c r="C8" s="123" t="s">
        <v>128</v>
      </c>
      <c r="D8" s="102" t="s">
        <v>10</v>
      </c>
      <c r="E8" s="109" t="s">
        <v>11</v>
      </c>
      <c r="F8" s="109" t="s">
        <v>12</v>
      </c>
      <c r="G8" s="109" t="s">
        <v>20</v>
      </c>
      <c r="H8" s="109" t="s">
        <v>24</v>
      </c>
      <c r="I8" s="109" t="s">
        <v>28</v>
      </c>
      <c r="J8" s="109" t="s">
        <v>32</v>
      </c>
    </row>
    <row r="9" spans="1:10" ht="19.5" customHeight="1">
      <c r="A9" s="123"/>
      <c r="B9" s="123"/>
      <c r="C9" s="123"/>
      <c r="D9" s="102" t="s">
        <v>129</v>
      </c>
      <c r="E9" s="120">
        <v>96523.09</v>
      </c>
      <c r="F9" s="120">
        <v>74243.100000000006</v>
      </c>
      <c r="G9" s="120">
        <v>22279.99</v>
      </c>
      <c r="H9" s="106">
        <v>0</v>
      </c>
      <c r="I9" s="106"/>
      <c r="J9" s="106"/>
    </row>
    <row r="10" spans="1:10" ht="19.5" customHeight="1">
      <c r="A10" s="124" t="s">
        <v>130</v>
      </c>
      <c r="B10" s="124"/>
      <c r="C10" s="124"/>
      <c r="D10" s="117" t="s">
        <v>131</v>
      </c>
      <c r="E10" s="121">
        <v>10</v>
      </c>
      <c r="F10" s="121"/>
      <c r="G10" s="121">
        <v>10</v>
      </c>
      <c r="H10" s="106"/>
      <c r="I10" s="106"/>
      <c r="J10" s="106"/>
    </row>
    <row r="11" spans="1:10" ht="19.5" customHeight="1">
      <c r="A11" s="124" t="s">
        <v>132</v>
      </c>
      <c r="B11" s="124"/>
      <c r="C11" s="124"/>
      <c r="D11" s="117" t="s">
        <v>133</v>
      </c>
      <c r="E11" s="121">
        <v>10</v>
      </c>
      <c r="F11" s="121"/>
      <c r="G11" s="121">
        <v>10</v>
      </c>
      <c r="H11" s="106"/>
      <c r="I11" s="106"/>
      <c r="J11" s="106"/>
    </row>
    <row r="12" spans="1:10" ht="19.5" customHeight="1">
      <c r="A12" s="124" t="s">
        <v>134</v>
      </c>
      <c r="B12" s="124"/>
      <c r="C12" s="124"/>
      <c r="D12" s="117" t="s">
        <v>133</v>
      </c>
      <c r="E12" s="121">
        <v>10</v>
      </c>
      <c r="F12" s="121"/>
      <c r="G12" s="121">
        <v>10</v>
      </c>
      <c r="H12" s="106"/>
      <c r="I12" s="106"/>
      <c r="J12" s="106"/>
    </row>
    <row r="13" spans="1:10" ht="19.5" customHeight="1">
      <c r="A13" s="124" t="s">
        <v>135</v>
      </c>
      <c r="B13" s="124"/>
      <c r="C13" s="124"/>
      <c r="D13" s="117" t="s">
        <v>136</v>
      </c>
      <c r="E13" s="120">
        <v>78167.95</v>
      </c>
      <c r="F13" s="120">
        <v>56725.31</v>
      </c>
      <c r="G13" s="120">
        <v>21442.639999999999</v>
      </c>
      <c r="H13" s="106">
        <v>0</v>
      </c>
      <c r="I13" s="106"/>
      <c r="J13" s="106"/>
    </row>
    <row r="14" spans="1:10" ht="19.5" customHeight="1">
      <c r="A14" s="124" t="s">
        <v>137</v>
      </c>
      <c r="B14" s="124"/>
      <c r="C14" s="124"/>
      <c r="D14" s="117" t="s">
        <v>138</v>
      </c>
      <c r="E14" s="121">
        <v>994.31</v>
      </c>
      <c r="F14" s="121">
        <v>725.24</v>
      </c>
      <c r="G14" s="121">
        <v>269.07</v>
      </c>
      <c r="H14" s="106"/>
      <c r="I14" s="106"/>
      <c r="J14" s="106"/>
    </row>
    <row r="15" spans="1:10" ht="19.5" customHeight="1">
      <c r="A15" s="124" t="s">
        <v>139</v>
      </c>
      <c r="B15" s="124"/>
      <c r="C15" s="124"/>
      <c r="D15" s="117" t="s">
        <v>140</v>
      </c>
      <c r="E15" s="121">
        <v>726.74</v>
      </c>
      <c r="F15" s="121">
        <v>725.24</v>
      </c>
      <c r="G15" s="121">
        <v>1.5</v>
      </c>
      <c r="H15" s="106"/>
      <c r="I15" s="106"/>
      <c r="J15" s="106"/>
    </row>
    <row r="16" spans="1:10" ht="19.5" customHeight="1">
      <c r="A16" s="124" t="s">
        <v>141</v>
      </c>
      <c r="B16" s="124"/>
      <c r="C16" s="124"/>
      <c r="D16" s="117" t="s">
        <v>142</v>
      </c>
      <c r="E16" s="121">
        <v>267.57</v>
      </c>
      <c r="F16" s="121"/>
      <c r="G16" s="121">
        <v>267.57</v>
      </c>
      <c r="H16" s="106"/>
      <c r="I16" s="106"/>
      <c r="J16" s="106"/>
    </row>
    <row r="17" spans="1:10" ht="19.5" customHeight="1">
      <c r="A17" s="124" t="s">
        <v>143</v>
      </c>
      <c r="B17" s="124"/>
      <c r="C17" s="124"/>
      <c r="D17" s="117" t="s">
        <v>144</v>
      </c>
      <c r="E17" s="120">
        <v>74668.19</v>
      </c>
      <c r="F17" s="120">
        <v>54656.56</v>
      </c>
      <c r="G17" s="120">
        <v>20011.63</v>
      </c>
      <c r="H17" s="106">
        <v>0</v>
      </c>
      <c r="I17" s="106"/>
      <c r="J17" s="106"/>
    </row>
    <row r="18" spans="1:10" ht="19.5" customHeight="1">
      <c r="A18" s="124" t="s">
        <v>145</v>
      </c>
      <c r="B18" s="124"/>
      <c r="C18" s="124"/>
      <c r="D18" s="117" t="s">
        <v>146</v>
      </c>
      <c r="E18" s="120">
        <v>3818.1</v>
      </c>
      <c r="F18" s="120">
        <v>1720.74</v>
      </c>
      <c r="G18" s="120">
        <v>2097.36</v>
      </c>
      <c r="H18" s="106"/>
      <c r="I18" s="106"/>
      <c r="J18" s="106"/>
    </row>
    <row r="19" spans="1:10" ht="19.5" customHeight="1">
      <c r="A19" s="124" t="s">
        <v>147</v>
      </c>
      <c r="B19" s="124"/>
      <c r="C19" s="124"/>
      <c r="D19" s="117" t="s">
        <v>148</v>
      </c>
      <c r="E19" s="120">
        <v>45438.98</v>
      </c>
      <c r="F19" s="120">
        <v>34386.5</v>
      </c>
      <c r="G19" s="120">
        <v>11052.48</v>
      </c>
      <c r="H19" s="106"/>
      <c r="I19" s="106"/>
      <c r="J19" s="106"/>
    </row>
    <row r="20" spans="1:10" ht="19.5" customHeight="1">
      <c r="A20" s="124" t="s">
        <v>149</v>
      </c>
      <c r="B20" s="124"/>
      <c r="C20" s="124"/>
      <c r="D20" s="117" t="s">
        <v>150</v>
      </c>
      <c r="E20" s="120">
        <v>18670.79</v>
      </c>
      <c r="F20" s="120">
        <v>13639.9</v>
      </c>
      <c r="G20" s="120">
        <v>5030.8900000000003</v>
      </c>
      <c r="H20" s="106">
        <v>0</v>
      </c>
      <c r="I20" s="106"/>
      <c r="J20" s="106"/>
    </row>
    <row r="21" spans="1:10" ht="19.5" customHeight="1">
      <c r="A21" s="124" t="s">
        <v>151</v>
      </c>
      <c r="B21" s="124"/>
      <c r="C21" s="124"/>
      <c r="D21" s="117" t="s">
        <v>152</v>
      </c>
      <c r="E21" s="120">
        <v>6740.32</v>
      </c>
      <c r="F21" s="120">
        <v>4909.42</v>
      </c>
      <c r="G21" s="120">
        <v>1830.9</v>
      </c>
      <c r="H21" s="106">
        <v>0</v>
      </c>
      <c r="I21" s="106"/>
      <c r="J21" s="106"/>
    </row>
    <row r="22" spans="1:10" ht="19.5" customHeight="1">
      <c r="A22" s="124" t="s">
        <v>153</v>
      </c>
      <c r="B22" s="124"/>
      <c r="C22" s="124"/>
      <c r="D22" s="117" t="s">
        <v>154</v>
      </c>
      <c r="E22" s="120">
        <v>1152.92</v>
      </c>
      <c r="F22" s="121">
        <v>674.54</v>
      </c>
      <c r="G22" s="121">
        <v>478.38</v>
      </c>
      <c r="H22" s="106"/>
      <c r="I22" s="106"/>
      <c r="J22" s="106"/>
    </row>
    <row r="23" spans="1:10" ht="19.5" customHeight="1">
      <c r="A23" s="124" t="s">
        <v>155</v>
      </c>
      <c r="B23" s="124"/>
      <c r="C23" s="124"/>
      <c r="D23" s="117" t="s">
        <v>156</v>
      </c>
      <c r="E23" s="120">
        <v>1152.92</v>
      </c>
      <c r="F23" s="121">
        <v>674.54</v>
      </c>
      <c r="G23" s="121">
        <v>478.38</v>
      </c>
      <c r="H23" s="106"/>
      <c r="I23" s="106"/>
      <c r="J23" s="106"/>
    </row>
    <row r="24" spans="1:10" ht="19.5" customHeight="1">
      <c r="A24" s="124" t="s">
        <v>157</v>
      </c>
      <c r="B24" s="124"/>
      <c r="C24" s="124"/>
      <c r="D24" s="117" t="s">
        <v>158</v>
      </c>
      <c r="E24" s="121">
        <v>567.05999999999995</v>
      </c>
      <c r="F24" s="121">
        <v>376.57</v>
      </c>
      <c r="G24" s="121">
        <v>190.49</v>
      </c>
      <c r="H24" s="106"/>
      <c r="I24" s="106"/>
      <c r="J24" s="106"/>
    </row>
    <row r="25" spans="1:10" ht="19.5" customHeight="1">
      <c r="A25" s="124" t="s">
        <v>159</v>
      </c>
      <c r="B25" s="124"/>
      <c r="C25" s="124"/>
      <c r="D25" s="117" t="s">
        <v>160</v>
      </c>
      <c r="E25" s="121">
        <v>567.05999999999995</v>
      </c>
      <c r="F25" s="121">
        <v>376.57</v>
      </c>
      <c r="G25" s="121">
        <v>190.49</v>
      </c>
      <c r="H25" s="106"/>
      <c r="I25" s="106"/>
      <c r="J25" s="106"/>
    </row>
    <row r="26" spans="1:10" ht="19.5" customHeight="1">
      <c r="A26" s="124" t="s">
        <v>161</v>
      </c>
      <c r="B26" s="124"/>
      <c r="C26" s="124"/>
      <c r="D26" s="117" t="s">
        <v>162</v>
      </c>
      <c r="E26" s="121">
        <v>369.09</v>
      </c>
      <c r="F26" s="121">
        <v>292.39999999999998</v>
      </c>
      <c r="G26" s="121">
        <v>76.69</v>
      </c>
      <c r="H26" s="106"/>
      <c r="I26" s="106"/>
      <c r="J26" s="106"/>
    </row>
    <row r="27" spans="1:10" ht="19.5" customHeight="1">
      <c r="A27" s="124" t="s">
        <v>163</v>
      </c>
      <c r="B27" s="124"/>
      <c r="C27" s="124"/>
      <c r="D27" s="117" t="s">
        <v>164</v>
      </c>
      <c r="E27" s="121">
        <v>369.09</v>
      </c>
      <c r="F27" s="121">
        <v>292.39999999999998</v>
      </c>
      <c r="G27" s="121">
        <v>76.69</v>
      </c>
      <c r="H27" s="106"/>
      <c r="I27" s="106"/>
      <c r="J27" s="106"/>
    </row>
    <row r="28" spans="1:10" ht="19.5" customHeight="1">
      <c r="A28" s="124" t="s">
        <v>165</v>
      </c>
      <c r="B28" s="124"/>
      <c r="C28" s="124"/>
      <c r="D28" s="117" t="s">
        <v>166</v>
      </c>
      <c r="E28" s="121">
        <v>416.38</v>
      </c>
      <c r="F28" s="121"/>
      <c r="G28" s="121">
        <v>416.38</v>
      </c>
      <c r="H28" s="106"/>
      <c r="I28" s="106"/>
      <c r="J28" s="106"/>
    </row>
    <row r="29" spans="1:10" ht="19.5" customHeight="1">
      <c r="A29" s="124" t="s">
        <v>167</v>
      </c>
      <c r="B29" s="124"/>
      <c r="C29" s="124"/>
      <c r="D29" s="117" t="s">
        <v>168</v>
      </c>
      <c r="E29" s="121">
        <v>416.38</v>
      </c>
      <c r="F29" s="121"/>
      <c r="G29" s="121">
        <v>416.38</v>
      </c>
      <c r="H29" s="106"/>
      <c r="I29" s="106"/>
      <c r="J29" s="106"/>
    </row>
    <row r="30" spans="1:10" ht="19.5" customHeight="1">
      <c r="A30" s="124" t="s">
        <v>218</v>
      </c>
      <c r="B30" s="124"/>
      <c r="C30" s="124"/>
      <c r="D30" s="117" t="s">
        <v>219</v>
      </c>
      <c r="E30" s="121">
        <v>500</v>
      </c>
      <c r="F30" s="121"/>
      <c r="G30" s="121">
        <v>500</v>
      </c>
      <c r="H30" s="106"/>
      <c r="I30" s="106"/>
      <c r="J30" s="106"/>
    </row>
    <row r="31" spans="1:10" ht="19.5" customHeight="1">
      <c r="A31" s="124" t="s">
        <v>220</v>
      </c>
      <c r="B31" s="124"/>
      <c r="C31" s="124"/>
      <c r="D31" s="117" t="s">
        <v>221</v>
      </c>
      <c r="E31" s="121">
        <v>500</v>
      </c>
      <c r="F31" s="121"/>
      <c r="G31" s="121">
        <v>500</v>
      </c>
      <c r="H31" s="106"/>
      <c r="I31" s="106"/>
      <c r="J31" s="106"/>
    </row>
    <row r="32" spans="1:10" ht="19.5" customHeight="1">
      <c r="A32" s="124" t="s">
        <v>222</v>
      </c>
      <c r="B32" s="124"/>
      <c r="C32" s="124"/>
      <c r="D32" s="117" t="s">
        <v>223</v>
      </c>
      <c r="E32" s="121">
        <v>500</v>
      </c>
      <c r="F32" s="121"/>
      <c r="G32" s="121">
        <v>500</v>
      </c>
      <c r="H32" s="106"/>
      <c r="I32" s="106"/>
      <c r="J32" s="106"/>
    </row>
    <row r="33" spans="1:10" ht="19.5" customHeight="1">
      <c r="A33" s="124" t="s">
        <v>169</v>
      </c>
      <c r="B33" s="124"/>
      <c r="C33" s="124"/>
      <c r="D33" s="117" t="s">
        <v>170</v>
      </c>
      <c r="E33" s="120">
        <v>9188.06</v>
      </c>
      <c r="F33" s="120">
        <v>9188.06</v>
      </c>
      <c r="G33" s="121"/>
      <c r="H33" s="106"/>
      <c r="I33" s="106"/>
      <c r="J33" s="106"/>
    </row>
    <row r="34" spans="1:10" ht="19.5" customHeight="1">
      <c r="A34" s="124" t="s">
        <v>171</v>
      </c>
      <c r="B34" s="124"/>
      <c r="C34" s="124"/>
      <c r="D34" s="117" t="s">
        <v>172</v>
      </c>
      <c r="E34" s="120">
        <v>8969</v>
      </c>
      <c r="F34" s="120">
        <v>8969</v>
      </c>
      <c r="G34" s="121"/>
      <c r="H34" s="106"/>
      <c r="I34" s="106"/>
      <c r="J34" s="106"/>
    </row>
    <row r="35" spans="1:10" ht="19.5" customHeight="1">
      <c r="A35" s="124" t="s">
        <v>173</v>
      </c>
      <c r="B35" s="124"/>
      <c r="C35" s="124"/>
      <c r="D35" s="117" t="s">
        <v>174</v>
      </c>
      <c r="E35" s="120">
        <v>3224.8</v>
      </c>
      <c r="F35" s="120">
        <v>3224.8</v>
      </c>
      <c r="G35" s="121"/>
      <c r="H35" s="106"/>
      <c r="I35" s="106"/>
      <c r="J35" s="106"/>
    </row>
    <row r="36" spans="1:10" ht="19.5" customHeight="1">
      <c r="A36" s="124" t="s">
        <v>175</v>
      </c>
      <c r="B36" s="124"/>
      <c r="C36" s="124"/>
      <c r="D36" s="117" t="s">
        <v>176</v>
      </c>
      <c r="E36" s="120">
        <v>5343.64</v>
      </c>
      <c r="F36" s="120">
        <v>5343.64</v>
      </c>
      <c r="G36" s="121"/>
      <c r="H36" s="106"/>
      <c r="I36" s="106"/>
      <c r="J36" s="106"/>
    </row>
    <row r="37" spans="1:10" ht="19.5" customHeight="1">
      <c r="A37" s="124" t="s">
        <v>177</v>
      </c>
      <c r="B37" s="124"/>
      <c r="C37" s="124"/>
      <c r="D37" s="117" t="s">
        <v>178</v>
      </c>
      <c r="E37" s="121">
        <v>400.56</v>
      </c>
      <c r="F37" s="121">
        <v>400.56</v>
      </c>
      <c r="G37" s="121"/>
      <c r="H37" s="106"/>
      <c r="I37" s="106"/>
      <c r="J37" s="106"/>
    </row>
    <row r="38" spans="1:10" ht="19.5" customHeight="1">
      <c r="A38" s="124" t="s">
        <v>179</v>
      </c>
      <c r="B38" s="124"/>
      <c r="C38" s="124"/>
      <c r="D38" s="117" t="s">
        <v>180</v>
      </c>
      <c r="E38" s="121">
        <v>219.06</v>
      </c>
      <c r="F38" s="121">
        <v>219.06</v>
      </c>
      <c r="G38" s="121"/>
      <c r="H38" s="106"/>
      <c r="I38" s="106"/>
      <c r="J38" s="106"/>
    </row>
    <row r="39" spans="1:10" ht="19.5" customHeight="1">
      <c r="A39" s="124" t="s">
        <v>181</v>
      </c>
      <c r="B39" s="124"/>
      <c r="C39" s="124"/>
      <c r="D39" s="117" t="s">
        <v>182</v>
      </c>
      <c r="E39" s="121">
        <v>219.06</v>
      </c>
      <c r="F39" s="121">
        <v>219.06</v>
      </c>
      <c r="G39" s="121"/>
      <c r="H39" s="106"/>
      <c r="I39" s="106"/>
      <c r="J39" s="106"/>
    </row>
    <row r="40" spans="1:10" ht="19.5" customHeight="1">
      <c r="A40" s="124" t="s">
        <v>183</v>
      </c>
      <c r="B40" s="124"/>
      <c r="C40" s="124"/>
      <c r="D40" s="117" t="s">
        <v>184</v>
      </c>
      <c r="E40" s="120">
        <v>3254.46</v>
      </c>
      <c r="F40" s="120">
        <v>3254.46</v>
      </c>
      <c r="G40" s="121"/>
      <c r="H40" s="106"/>
      <c r="I40" s="106"/>
      <c r="J40" s="106"/>
    </row>
    <row r="41" spans="1:10" ht="19.5" customHeight="1">
      <c r="A41" s="124" t="s">
        <v>185</v>
      </c>
      <c r="B41" s="124"/>
      <c r="C41" s="124"/>
      <c r="D41" s="117" t="s">
        <v>186</v>
      </c>
      <c r="E41" s="120">
        <v>3254.46</v>
      </c>
      <c r="F41" s="120">
        <v>3254.46</v>
      </c>
      <c r="G41" s="121"/>
      <c r="H41" s="106"/>
      <c r="I41" s="106"/>
      <c r="J41" s="106"/>
    </row>
    <row r="42" spans="1:10" ht="19.5" customHeight="1">
      <c r="A42" s="124" t="s">
        <v>187</v>
      </c>
      <c r="B42" s="124"/>
      <c r="C42" s="124"/>
      <c r="D42" s="117" t="s">
        <v>188</v>
      </c>
      <c r="E42" s="121">
        <v>42.25</v>
      </c>
      <c r="F42" s="121">
        <v>42.25</v>
      </c>
      <c r="G42" s="121"/>
      <c r="H42" s="106"/>
      <c r="I42" s="106"/>
      <c r="J42" s="106"/>
    </row>
    <row r="43" spans="1:10" ht="19.5" customHeight="1">
      <c r="A43" s="124" t="s">
        <v>189</v>
      </c>
      <c r="B43" s="124"/>
      <c r="C43" s="124"/>
      <c r="D43" s="117" t="s">
        <v>190</v>
      </c>
      <c r="E43" s="120">
        <v>2976.81</v>
      </c>
      <c r="F43" s="120">
        <v>2976.81</v>
      </c>
      <c r="G43" s="121"/>
      <c r="H43" s="106"/>
      <c r="I43" s="106"/>
      <c r="J43" s="106"/>
    </row>
    <row r="44" spans="1:10" ht="19.5" customHeight="1">
      <c r="A44" s="124" t="s">
        <v>191</v>
      </c>
      <c r="B44" s="124"/>
      <c r="C44" s="124"/>
      <c r="D44" s="117" t="s">
        <v>192</v>
      </c>
      <c r="E44" s="121">
        <v>235.4</v>
      </c>
      <c r="F44" s="121">
        <v>235.4</v>
      </c>
      <c r="G44" s="121"/>
      <c r="H44" s="106"/>
      <c r="I44" s="106"/>
      <c r="J44" s="106"/>
    </row>
    <row r="45" spans="1:10" ht="19.5" customHeight="1">
      <c r="A45" s="124" t="s">
        <v>193</v>
      </c>
      <c r="B45" s="124"/>
      <c r="C45" s="124"/>
      <c r="D45" s="117" t="s">
        <v>194</v>
      </c>
      <c r="E45" s="121">
        <v>257.35000000000002</v>
      </c>
      <c r="F45" s="121"/>
      <c r="G45" s="121">
        <v>257.35000000000002</v>
      </c>
      <c r="H45" s="106"/>
      <c r="I45" s="106"/>
      <c r="J45" s="106"/>
    </row>
    <row r="46" spans="1:10" ht="19.5" customHeight="1">
      <c r="A46" s="124" t="s">
        <v>195</v>
      </c>
      <c r="B46" s="124"/>
      <c r="C46" s="124"/>
      <c r="D46" s="117" t="s">
        <v>1075</v>
      </c>
      <c r="E46" s="121">
        <v>257.35000000000002</v>
      </c>
      <c r="F46" s="121"/>
      <c r="G46" s="121">
        <v>257.35000000000002</v>
      </c>
      <c r="H46" s="106"/>
      <c r="I46" s="106"/>
      <c r="J46" s="106"/>
    </row>
    <row r="47" spans="1:10" ht="19.5" customHeight="1">
      <c r="A47" s="124" t="s">
        <v>196</v>
      </c>
      <c r="B47" s="124"/>
      <c r="C47" s="124"/>
      <c r="D47" s="117" t="s">
        <v>1076</v>
      </c>
      <c r="E47" s="121">
        <v>257.35000000000002</v>
      </c>
      <c r="F47" s="121"/>
      <c r="G47" s="121">
        <v>257.35000000000002</v>
      </c>
      <c r="H47" s="106"/>
      <c r="I47" s="106"/>
      <c r="J47" s="106"/>
    </row>
    <row r="48" spans="1:10" ht="19.5" customHeight="1">
      <c r="A48" s="124" t="s">
        <v>197</v>
      </c>
      <c r="B48" s="124"/>
      <c r="C48" s="124"/>
      <c r="D48" s="117" t="s">
        <v>198</v>
      </c>
      <c r="E48" s="120">
        <v>5075.2700000000004</v>
      </c>
      <c r="F48" s="120">
        <v>5075.2700000000004</v>
      </c>
      <c r="G48" s="121"/>
      <c r="H48" s="106"/>
      <c r="I48" s="106"/>
      <c r="J48" s="106"/>
    </row>
    <row r="49" spans="1:10" ht="19.5" customHeight="1">
      <c r="A49" s="124" t="s">
        <v>199</v>
      </c>
      <c r="B49" s="124"/>
      <c r="C49" s="124"/>
      <c r="D49" s="117" t="s">
        <v>200</v>
      </c>
      <c r="E49" s="120">
        <v>5075.2700000000004</v>
      </c>
      <c r="F49" s="120">
        <v>5075.2700000000004</v>
      </c>
      <c r="G49" s="121"/>
      <c r="H49" s="106"/>
      <c r="I49" s="106"/>
      <c r="J49" s="106"/>
    </row>
    <row r="50" spans="1:10" ht="19.5" customHeight="1">
      <c r="A50" s="124" t="s">
        <v>201</v>
      </c>
      <c r="B50" s="124"/>
      <c r="C50" s="124"/>
      <c r="D50" s="117" t="s">
        <v>202</v>
      </c>
      <c r="E50" s="120">
        <v>5075.2700000000004</v>
      </c>
      <c r="F50" s="120">
        <v>5075.2700000000004</v>
      </c>
      <c r="G50" s="121"/>
      <c r="H50" s="106"/>
      <c r="I50" s="106"/>
      <c r="J50" s="106"/>
    </row>
    <row r="51" spans="1:10" ht="19.5" customHeight="1">
      <c r="A51" s="124" t="s">
        <v>203</v>
      </c>
      <c r="B51" s="124"/>
      <c r="C51" s="124"/>
      <c r="D51" s="117" t="s">
        <v>204</v>
      </c>
      <c r="E51" s="121">
        <v>70</v>
      </c>
      <c r="F51" s="121"/>
      <c r="G51" s="121">
        <v>70</v>
      </c>
      <c r="H51" s="106"/>
      <c r="I51" s="106"/>
      <c r="J51" s="106"/>
    </row>
    <row r="52" spans="1:10" ht="19.5" customHeight="1">
      <c r="A52" s="124" t="s">
        <v>205</v>
      </c>
      <c r="B52" s="124"/>
      <c r="C52" s="124"/>
      <c r="D52" s="117" t="s">
        <v>206</v>
      </c>
      <c r="E52" s="121">
        <v>70</v>
      </c>
      <c r="F52" s="121"/>
      <c r="G52" s="121">
        <v>70</v>
      </c>
      <c r="H52" s="106"/>
      <c r="I52" s="106"/>
      <c r="J52" s="106"/>
    </row>
    <row r="53" spans="1:10" ht="19.5" customHeight="1">
      <c r="A53" s="124" t="s">
        <v>207</v>
      </c>
      <c r="B53" s="124"/>
      <c r="C53" s="124"/>
      <c r="D53" s="117" t="s">
        <v>208</v>
      </c>
      <c r="E53" s="121">
        <v>70</v>
      </c>
      <c r="F53" s="121"/>
      <c r="G53" s="121">
        <v>70</v>
      </c>
      <c r="H53" s="106"/>
      <c r="I53" s="106"/>
      <c r="J53" s="106"/>
    </row>
    <row r="54" spans="1:10" ht="19.5" customHeight="1">
      <c r="A54" s="124" t="s">
        <v>224</v>
      </c>
      <c r="B54" s="124"/>
      <c r="C54" s="124"/>
      <c r="D54" s="124"/>
      <c r="E54" s="124"/>
      <c r="F54" s="124"/>
      <c r="G54" s="124"/>
      <c r="H54" s="124"/>
      <c r="I54" s="124"/>
      <c r="J54" s="124"/>
    </row>
  </sheetData>
  <mergeCells count="57">
    <mergeCell ref="A54:J54"/>
    <mergeCell ref="A8:A9"/>
    <mergeCell ref="B8:B9"/>
    <mergeCell ref="C8:C9"/>
    <mergeCell ref="D5:D7"/>
    <mergeCell ref="E4:E7"/>
    <mergeCell ref="F4:F7"/>
    <mergeCell ref="G4:G7"/>
    <mergeCell ref="H4:H7"/>
    <mergeCell ref="I4:I7"/>
    <mergeCell ref="J4:J7"/>
    <mergeCell ref="A5:C7"/>
    <mergeCell ref="A49:C49"/>
    <mergeCell ref="A50:C50"/>
    <mergeCell ref="A51:C51"/>
    <mergeCell ref="A52:C52"/>
    <mergeCell ref="A53:C53"/>
    <mergeCell ref="A44:C44"/>
    <mergeCell ref="A45:C45"/>
    <mergeCell ref="A46:C46"/>
    <mergeCell ref="A47:C47"/>
    <mergeCell ref="A48:C48"/>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s>
  <phoneticPr fontId="4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8" activePane="bottomLeft" state="frozen"/>
      <selection pane="bottomLeft" activeCell="L14" sqref="L14"/>
    </sheetView>
  </sheetViews>
  <sheetFormatPr defaultColWidth="9" defaultRowHeight="14"/>
  <cols>
    <col min="1" max="1" width="28.6328125" customWidth="1"/>
    <col min="2" max="2" width="4.7265625" customWidth="1"/>
    <col min="3" max="3" width="18.7265625" customWidth="1"/>
    <col min="4" max="4" width="30.453125" customWidth="1"/>
    <col min="5" max="5" width="4.7265625" customWidth="1"/>
    <col min="6" max="9" width="18.7265625" customWidth="1"/>
  </cols>
  <sheetData>
    <row r="1" spans="1:9" ht="27.5">
      <c r="D1" s="115" t="s">
        <v>225</v>
      </c>
    </row>
    <row r="2" spans="1:9">
      <c r="I2" s="116" t="s">
        <v>226</v>
      </c>
    </row>
    <row r="3" spans="1:9">
      <c r="A3" s="116" t="s">
        <v>2</v>
      </c>
      <c r="I3" s="116" t="s">
        <v>3</v>
      </c>
    </row>
    <row r="4" spans="1:9" ht="19.5" customHeight="1">
      <c r="A4" s="123" t="s">
        <v>227</v>
      </c>
      <c r="B4" s="123"/>
      <c r="C4" s="123"/>
      <c r="D4" s="123" t="s">
        <v>228</v>
      </c>
      <c r="E4" s="123"/>
      <c r="F4" s="123"/>
      <c r="G4" s="123"/>
      <c r="H4" s="123"/>
      <c r="I4" s="123"/>
    </row>
    <row r="5" spans="1:9" ht="19.5" customHeight="1">
      <c r="A5" s="125" t="s">
        <v>229</v>
      </c>
      <c r="B5" s="125" t="s">
        <v>7</v>
      </c>
      <c r="C5" s="125" t="s">
        <v>230</v>
      </c>
      <c r="D5" s="125" t="s">
        <v>231</v>
      </c>
      <c r="E5" s="125" t="s">
        <v>7</v>
      </c>
      <c r="F5" s="123" t="s">
        <v>129</v>
      </c>
      <c r="G5" s="125" t="s">
        <v>232</v>
      </c>
      <c r="H5" s="125" t="s">
        <v>233</v>
      </c>
      <c r="I5" s="125" t="s">
        <v>234</v>
      </c>
    </row>
    <row r="6" spans="1:9" ht="19.5" customHeight="1">
      <c r="A6" s="125"/>
      <c r="B6" s="125"/>
      <c r="C6" s="125"/>
      <c r="D6" s="125"/>
      <c r="E6" s="125"/>
      <c r="F6" s="123" t="s">
        <v>124</v>
      </c>
      <c r="G6" s="125" t="s">
        <v>232</v>
      </c>
      <c r="H6" s="125"/>
      <c r="I6" s="125"/>
    </row>
    <row r="7" spans="1:9" ht="19.5" customHeight="1">
      <c r="A7" s="102" t="s">
        <v>235</v>
      </c>
      <c r="B7" s="102"/>
      <c r="C7" s="102" t="s">
        <v>11</v>
      </c>
      <c r="D7" s="102" t="s">
        <v>235</v>
      </c>
      <c r="E7" s="102"/>
      <c r="F7" s="102" t="s">
        <v>12</v>
      </c>
      <c r="G7" s="102" t="s">
        <v>20</v>
      </c>
      <c r="H7" s="102" t="s">
        <v>24</v>
      </c>
      <c r="I7" s="102" t="s">
        <v>28</v>
      </c>
    </row>
    <row r="8" spans="1:9" ht="19.5" customHeight="1">
      <c r="A8" s="103" t="s">
        <v>236</v>
      </c>
      <c r="B8" s="102" t="s">
        <v>11</v>
      </c>
      <c r="C8" s="118">
        <v>92649.04</v>
      </c>
      <c r="D8" s="103" t="s">
        <v>14</v>
      </c>
      <c r="E8" s="102" t="s">
        <v>22</v>
      </c>
      <c r="F8" s="106">
        <v>10</v>
      </c>
      <c r="G8" s="106">
        <v>10</v>
      </c>
      <c r="H8" s="106"/>
      <c r="I8" s="106"/>
    </row>
    <row r="9" spans="1:9" ht="19.5" customHeight="1">
      <c r="A9" s="103" t="s">
        <v>237</v>
      </c>
      <c r="B9" s="102" t="s">
        <v>12</v>
      </c>
      <c r="C9" s="106">
        <v>70</v>
      </c>
      <c r="D9" s="103" t="s">
        <v>17</v>
      </c>
      <c r="E9" s="102" t="s">
        <v>26</v>
      </c>
      <c r="F9" s="106"/>
      <c r="G9" s="106"/>
      <c r="H9" s="106"/>
      <c r="I9" s="106"/>
    </row>
    <row r="10" spans="1:9" ht="19.5" customHeight="1">
      <c r="A10" s="103" t="s">
        <v>238</v>
      </c>
      <c r="B10" s="102" t="s">
        <v>20</v>
      </c>
      <c r="C10" s="106"/>
      <c r="D10" s="103" t="s">
        <v>21</v>
      </c>
      <c r="E10" s="102" t="s">
        <v>30</v>
      </c>
      <c r="F10" s="106"/>
      <c r="G10" s="106"/>
      <c r="H10" s="106"/>
      <c r="I10" s="106"/>
    </row>
    <row r="11" spans="1:9" ht="19.5" customHeight="1">
      <c r="A11" s="103"/>
      <c r="B11" s="102" t="s">
        <v>24</v>
      </c>
      <c r="C11" s="106"/>
      <c r="D11" s="103" t="s">
        <v>25</v>
      </c>
      <c r="E11" s="102" t="s">
        <v>34</v>
      </c>
      <c r="F11" s="106"/>
      <c r="G11" s="106"/>
      <c r="H11" s="106"/>
      <c r="I11" s="106"/>
    </row>
    <row r="12" spans="1:9" ht="19.5" customHeight="1">
      <c r="A12" s="103"/>
      <c r="B12" s="102" t="s">
        <v>28</v>
      </c>
      <c r="C12" s="106"/>
      <c r="D12" s="103" t="s">
        <v>29</v>
      </c>
      <c r="E12" s="102" t="s">
        <v>38</v>
      </c>
      <c r="F12" s="118">
        <v>77440.820000000007</v>
      </c>
      <c r="G12" s="118">
        <v>77440.820000000007</v>
      </c>
      <c r="H12" s="106"/>
      <c r="I12" s="106"/>
    </row>
    <row r="13" spans="1:9" ht="19.5" customHeight="1">
      <c r="A13" s="103"/>
      <c r="B13" s="102" t="s">
        <v>32</v>
      </c>
      <c r="C13" s="106"/>
      <c r="D13" s="103" t="s">
        <v>33</v>
      </c>
      <c r="E13" s="102" t="s">
        <v>42</v>
      </c>
      <c r="F13" s="106"/>
      <c r="G13" s="106"/>
      <c r="H13" s="106"/>
      <c r="I13" s="106"/>
    </row>
    <row r="14" spans="1:9" ht="19.5" customHeight="1">
      <c r="A14" s="103"/>
      <c r="B14" s="102" t="s">
        <v>36</v>
      </c>
      <c r="C14" s="106"/>
      <c r="D14" s="103" t="s">
        <v>37</v>
      </c>
      <c r="E14" s="102" t="s">
        <v>45</v>
      </c>
      <c r="F14" s="106">
        <v>500</v>
      </c>
      <c r="G14" s="106">
        <v>500</v>
      </c>
      <c r="H14" s="106"/>
      <c r="I14" s="106"/>
    </row>
    <row r="15" spans="1:9" ht="19.5" customHeight="1">
      <c r="A15" s="103"/>
      <c r="B15" s="102" t="s">
        <v>40</v>
      </c>
      <c r="C15" s="106"/>
      <c r="D15" s="103" t="s">
        <v>41</v>
      </c>
      <c r="E15" s="102" t="s">
        <v>48</v>
      </c>
      <c r="F15" s="118">
        <v>9188.06</v>
      </c>
      <c r="G15" s="118">
        <v>9188.06</v>
      </c>
      <c r="H15" s="106"/>
      <c r="I15" s="106"/>
    </row>
    <row r="16" spans="1:9" ht="19.5" customHeight="1">
      <c r="A16" s="103"/>
      <c r="B16" s="102" t="s">
        <v>43</v>
      </c>
      <c r="C16" s="106"/>
      <c r="D16" s="103" t="s">
        <v>44</v>
      </c>
      <c r="E16" s="102" t="s">
        <v>51</v>
      </c>
      <c r="F16" s="118">
        <v>3254.46</v>
      </c>
      <c r="G16" s="118">
        <v>3254.46</v>
      </c>
      <c r="H16" s="106"/>
      <c r="I16" s="106"/>
    </row>
    <row r="17" spans="1:9" ht="19.5" customHeight="1">
      <c r="A17" s="103"/>
      <c r="B17" s="102" t="s">
        <v>46</v>
      </c>
      <c r="C17" s="106"/>
      <c r="D17" s="103" t="s">
        <v>47</v>
      </c>
      <c r="E17" s="102" t="s">
        <v>54</v>
      </c>
      <c r="F17" s="106"/>
      <c r="G17" s="106"/>
      <c r="H17" s="106"/>
      <c r="I17" s="106"/>
    </row>
    <row r="18" spans="1:9" ht="19.5" customHeight="1">
      <c r="A18" s="103"/>
      <c r="B18" s="102" t="s">
        <v>49</v>
      </c>
      <c r="C18" s="106"/>
      <c r="D18" s="103" t="s">
        <v>50</v>
      </c>
      <c r="E18" s="102" t="s">
        <v>57</v>
      </c>
      <c r="F18" s="106"/>
      <c r="G18" s="106"/>
      <c r="H18" s="106"/>
      <c r="I18" s="106"/>
    </row>
    <row r="19" spans="1:9" ht="19.5" customHeight="1">
      <c r="A19" s="103"/>
      <c r="B19" s="102" t="s">
        <v>52</v>
      </c>
      <c r="C19" s="106"/>
      <c r="D19" s="103" t="s">
        <v>53</v>
      </c>
      <c r="E19" s="102" t="s">
        <v>60</v>
      </c>
      <c r="F19" s="106">
        <v>257.35000000000002</v>
      </c>
      <c r="G19" s="106">
        <v>257.35000000000002</v>
      </c>
      <c r="H19" s="106"/>
      <c r="I19" s="106"/>
    </row>
    <row r="20" spans="1:9" ht="19.5" customHeight="1">
      <c r="A20" s="103"/>
      <c r="B20" s="102" t="s">
        <v>55</v>
      </c>
      <c r="C20" s="106"/>
      <c r="D20" s="103" t="s">
        <v>56</v>
      </c>
      <c r="E20" s="102" t="s">
        <v>63</v>
      </c>
      <c r="F20" s="106"/>
      <c r="G20" s="106"/>
      <c r="H20" s="106"/>
      <c r="I20" s="106"/>
    </row>
    <row r="21" spans="1:9" ht="19.5" customHeight="1">
      <c r="A21" s="103"/>
      <c r="B21" s="102" t="s">
        <v>58</v>
      </c>
      <c r="C21" s="106"/>
      <c r="D21" s="103" t="s">
        <v>59</v>
      </c>
      <c r="E21" s="102" t="s">
        <v>66</v>
      </c>
      <c r="F21" s="106"/>
      <c r="G21" s="106"/>
      <c r="H21" s="106"/>
      <c r="I21" s="106"/>
    </row>
    <row r="22" spans="1:9" ht="19.5" customHeight="1">
      <c r="A22" s="103"/>
      <c r="B22" s="102" t="s">
        <v>61</v>
      </c>
      <c r="C22" s="106"/>
      <c r="D22" s="103" t="s">
        <v>62</v>
      </c>
      <c r="E22" s="102" t="s">
        <v>69</v>
      </c>
      <c r="F22" s="106"/>
      <c r="G22" s="106"/>
      <c r="H22" s="106"/>
      <c r="I22" s="106"/>
    </row>
    <row r="23" spans="1:9" ht="19.5" customHeight="1">
      <c r="A23" s="103"/>
      <c r="B23" s="102" t="s">
        <v>64</v>
      </c>
      <c r="C23" s="106"/>
      <c r="D23" s="103" t="s">
        <v>65</v>
      </c>
      <c r="E23" s="102" t="s">
        <v>72</v>
      </c>
      <c r="F23" s="106"/>
      <c r="G23" s="106"/>
      <c r="H23" s="106"/>
      <c r="I23" s="106"/>
    </row>
    <row r="24" spans="1:9" ht="19.5" customHeight="1">
      <c r="A24" s="103"/>
      <c r="B24" s="102" t="s">
        <v>67</v>
      </c>
      <c r="C24" s="106"/>
      <c r="D24" s="103" t="s">
        <v>68</v>
      </c>
      <c r="E24" s="102" t="s">
        <v>75</v>
      </c>
      <c r="F24" s="106"/>
      <c r="G24" s="106"/>
      <c r="H24" s="106"/>
      <c r="I24" s="106"/>
    </row>
    <row r="25" spans="1:9" ht="19.5" customHeight="1">
      <c r="A25" s="103"/>
      <c r="B25" s="102" t="s">
        <v>70</v>
      </c>
      <c r="C25" s="106"/>
      <c r="D25" s="103" t="s">
        <v>71</v>
      </c>
      <c r="E25" s="102" t="s">
        <v>78</v>
      </c>
      <c r="F25" s="106"/>
      <c r="G25" s="106"/>
      <c r="H25" s="106"/>
      <c r="I25" s="106"/>
    </row>
    <row r="26" spans="1:9" ht="19.5" customHeight="1">
      <c r="A26" s="103"/>
      <c r="B26" s="102" t="s">
        <v>73</v>
      </c>
      <c r="C26" s="106"/>
      <c r="D26" s="103" t="s">
        <v>74</v>
      </c>
      <c r="E26" s="102" t="s">
        <v>81</v>
      </c>
      <c r="F26" s="118">
        <v>5075.2700000000004</v>
      </c>
      <c r="G26" s="118">
        <v>5075.2700000000004</v>
      </c>
      <c r="H26" s="106"/>
      <c r="I26" s="106"/>
    </row>
    <row r="27" spans="1:9" ht="19.5" customHeight="1">
      <c r="A27" s="103"/>
      <c r="B27" s="102" t="s">
        <v>76</v>
      </c>
      <c r="C27" s="106"/>
      <c r="D27" s="103" t="s">
        <v>77</v>
      </c>
      <c r="E27" s="102" t="s">
        <v>84</v>
      </c>
      <c r="F27" s="106"/>
      <c r="G27" s="106"/>
      <c r="H27" s="106"/>
      <c r="I27" s="106"/>
    </row>
    <row r="28" spans="1:9" ht="19.5" customHeight="1">
      <c r="A28" s="103"/>
      <c r="B28" s="102" t="s">
        <v>79</v>
      </c>
      <c r="C28" s="106"/>
      <c r="D28" s="103" t="s">
        <v>80</v>
      </c>
      <c r="E28" s="102" t="s">
        <v>87</v>
      </c>
      <c r="F28" s="106"/>
      <c r="G28" s="106"/>
      <c r="H28" s="106"/>
      <c r="I28" s="106"/>
    </row>
    <row r="29" spans="1:9" ht="19.5" customHeight="1">
      <c r="A29" s="103"/>
      <c r="B29" s="102" t="s">
        <v>82</v>
      </c>
      <c r="C29" s="106"/>
      <c r="D29" s="103" t="s">
        <v>83</v>
      </c>
      <c r="E29" s="102" t="s">
        <v>90</v>
      </c>
      <c r="F29" s="106"/>
      <c r="G29" s="106"/>
      <c r="H29" s="106"/>
      <c r="I29" s="106"/>
    </row>
    <row r="30" spans="1:9" ht="19.5" customHeight="1">
      <c r="A30" s="103"/>
      <c r="B30" s="102" t="s">
        <v>85</v>
      </c>
      <c r="C30" s="106"/>
      <c r="D30" s="103" t="s">
        <v>86</v>
      </c>
      <c r="E30" s="102" t="s">
        <v>93</v>
      </c>
      <c r="F30" s="106">
        <v>70</v>
      </c>
      <c r="G30" s="106"/>
      <c r="H30" s="106">
        <v>70</v>
      </c>
      <c r="I30" s="106"/>
    </row>
    <row r="31" spans="1:9" ht="19.5" customHeight="1">
      <c r="A31" s="103"/>
      <c r="B31" s="102" t="s">
        <v>88</v>
      </c>
      <c r="C31" s="106"/>
      <c r="D31" s="103" t="s">
        <v>89</v>
      </c>
      <c r="E31" s="102" t="s">
        <v>96</v>
      </c>
      <c r="F31" s="106"/>
      <c r="G31" s="106"/>
      <c r="H31" s="106"/>
      <c r="I31" s="106"/>
    </row>
    <row r="32" spans="1:9" ht="19.5" customHeight="1">
      <c r="A32" s="103"/>
      <c r="B32" s="102" t="s">
        <v>91</v>
      </c>
      <c r="C32" s="106"/>
      <c r="D32" s="103" t="s">
        <v>92</v>
      </c>
      <c r="E32" s="102" t="s">
        <v>100</v>
      </c>
      <c r="F32" s="106"/>
      <c r="G32" s="106"/>
      <c r="H32" s="106"/>
      <c r="I32" s="106"/>
    </row>
    <row r="33" spans="1:9" ht="19.5" customHeight="1">
      <c r="A33" s="103"/>
      <c r="B33" s="102" t="s">
        <v>94</v>
      </c>
      <c r="C33" s="106"/>
      <c r="D33" s="103" t="s">
        <v>95</v>
      </c>
      <c r="E33" s="102" t="s">
        <v>104</v>
      </c>
      <c r="F33" s="106"/>
      <c r="G33" s="106"/>
      <c r="H33" s="106"/>
      <c r="I33" s="106"/>
    </row>
    <row r="34" spans="1:9" ht="19.5" customHeight="1">
      <c r="A34" s="102" t="s">
        <v>97</v>
      </c>
      <c r="B34" s="102" t="s">
        <v>98</v>
      </c>
      <c r="C34" s="118">
        <v>92719.039999999994</v>
      </c>
      <c r="D34" s="102" t="s">
        <v>99</v>
      </c>
      <c r="E34" s="102" t="s">
        <v>108</v>
      </c>
      <c r="F34" s="118">
        <v>95795.96</v>
      </c>
      <c r="G34" s="118">
        <v>95725.96</v>
      </c>
      <c r="H34" s="106">
        <v>70</v>
      </c>
      <c r="I34" s="106"/>
    </row>
    <row r="35" spans="1:9" ht="19.5" customHeight="1">
      <c r="A35" s="103" t="s">
        <v>239</v>
      </c>
      <c r="B35" s="102" t="s">
        <v>102</v>
      </c>
      <c r="C35" s="118">
        <v>3076.92</v>
      </c>
      <c r="D35" s="103" t="s">
        <v>240</v>
      </c>
      <c r="E35" s="102" t="s">
        <v>111</v>
      </c>
      <c r="F35" s="106">
        <v>0</v>
      </c>
      <c r="G35" s="106">
        <v>0</v>
      </c>
      <c r="H35" s="106">
        <v>0</v>
      </c>
      <c r="I35" s="106"/>
    </row>
    <row r="36" spans="1:9" ht="19.5" customHeight="1">
      <c r="A36" s="103" t="s">
        <v>236</v>
      </c>
      <c r="B36" s="102" t="s">
        <v>106</v>
      </c>
      <c r="C36" s="118">
        <v>3076.92</v>
      </c>
      <c r="D36" s="103"/>
      <c r="E36" s="102" t="s">
        <v>241</v>
      </c>
      <c r="F36" s="106"/>
      <c r="G36" s="106"/>
      <c r="H36" s="106"/>
      <c r="I36" s="106"/>
    </row>
    <row r="37" spans="1:9" ht="19.5" customHeight="1">
      <c r="A37" s="103" t="s">
        <v>237</v>
      </c>
      <c r="B37" s="102" t="s">
        <v>110</v>
      </c>
      <c r="C37" s="106">
        <v>0</v>
      </c>
      <c r="D37" s="102"/>
      <c r="E37" s="102" t="s">
        <v>242</v>
      </c>
      <c r="F37" s="106"/>
      <c r="G37" s="106"/>
      <c r="H37" s="106"/>
      <c r="I37" s="106"/>
    </row>
    <row r="38" spans="1:9" ht="19.5" customHeight="1">
      <c r="A38" s="103" t="s">
        <v>238</v>
      </c>
      <c r="B38" s="102" t="s">
        <v>15</v>
      </c>
      <c r="C38" s="106"/>
      <c r="D38" s="103"/>
      <c r="E38" s="102" t="s">
        <v>243</v>
      </c>
      <c r="F38" s="106"/>
      <c r="G38" s="106"/>
      <c r="H38" s="106"/>
      <c r="I38" s="106"/>
    </row>
    <row r="39" spans="1:9" ht="19.5" customHeight="1">
      <c r="A39" s="102" t="s">
        <v>109</v>
      </c>
      <c r="B39" s="102" t="s">
        <v>18</v>
      </c>
      <c r="C39" s="118">
        <v>95795.96</v>
      </c>
      <c r="D39" s="102" t="s">
        <v>109</v>
      </c>
      <c r="E39" s="102" t="s">
        <v>244</v>
      </c>
      <c r="F39" s="118">
        <v>95795.96</v>
      </c>
      <c r="G39" s="118">
        <v>95725.96</v>
      </c>
      <c r="H39" s="106">
        <v>70</v>
      </c>
      <c r="I39" s="106"/>
    </row>
    <row r="40" spans="1:9" ht="19.5" customHeight="1">
      <c r="A40" s="124" t="s">
        <v>245</v>
      </c>
      <c r="B40" s="124"/>
      <c r="C40" s="124"/>
      <c r="D40" s="124"/>
      <c r="E40" s="124"/>
      <c r="F40" s="124"/>
      <c r="G40" s="124"/>
      <c r="H40" s="124"/>
      <c r="I40" s="124"/>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4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60"/>
  <sheetViews>
    <sheetView workbookViewId="0">
      <pane xSplit="4" ySplit="9" topLeftCell="E16" activePane="bottomRight" state="frozen"/>
      <selection pane="topRight"/>
      <selection pane="bottomLeft"/>
      <selection pane="bottomRight" activeCell="G15" sqref="G15:L27"/>
    </sheetView>
  </sheetViews>
  <sheetFormatPr defaultColWidth="9" defaultRowHeight="14"/>
  <cols>
    <col min="1" max="3" width="2.7265625" customWidth="1"/>
    <col min="4" max="4" width="26.26953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5">
      <c r="K1" s="115" t="s">
        <v>246</v>
      </c>
    </row>
    <row r="2" spans="1:20">
      <c r="T2" s="116" t="s">
        <v>247</v>
      </c>
    </row>
    <row r="3" spans="1:20">
      <c r="A3" s="116" t="s">
        <v>2</v>
      </c>
      <c r="T3" s="116" t="s">
        <v>3</v>
      </c>
    </row>
    <row r="4" spans="1:20" ht="19.5" customHeight="1">
      <c r="A4" s="125" t="s">
        <v>6</v>
      </c>
      <c r="B4" s="125"/>
      <c r="C4" s="125"/>
      <c r="D4" s="125"/>
      <c r="E4" s="125" t="s">
        <v>248</v>
      </c>
      <c r="F4" s="125"/>
      <c r="G4" s="125"/>
      <c r="H4" s="125" t="s">
        <v>249</v>
      </c>
      <c r="I4" s="125"/>
      <c r="J4" s="125"/>
      <c r="K4" s="125" t="s">
        <v>250</v>
      </c>
      <c r="L4" s="125"/>
      <c r="M4" s="125"/>
      <c r="N4" s="125"/>
      <c r="O4" s="125"/>
      <c r="P4" s="125" t="s">
        <v>107</v>
      </c>
      <c r="Q4" s="125"/>
      <c r="R4" s="125"/>
      <c r="S4" s="125"/>
      <c r="T4" s="125"/>
    </row>
    <row r="5" spans="1:20" ht="19.5" customHeight="1">
      <c r="A5" s="125" t="s">
        <v>122</v>
      </c>
      <c r="B5" s="125"/>
      <c r="C5" s="125"/>
      <c r="D5" s="125" t="s">
        <v>123</v>
      </c>
      <c r="E5" s="125" t="s">
        <v>129</v>
      </c>
      <c r="F5" s="125" t="s">
        <v>251</v>
      </c>
      <c r="G5" s="125" t="s">
        <v>252</v>
      </c>
      <c r="H5" s="125" t="s">
        <v>129</v>
      </c>
      <c r="I5" s="125" t="s">
        <v>213</v>
      </c>
      <c r="J5" s="125" t="s">
        <v>214</v>
      </c>
      <c r="K5" s="125" t="s">
        <v>129</v>
      </c>
      <c r="L5" s="125" t="s">
        <v>213</v>
      </c>
      <c r="M5" s="125"/>
      <c r="N5" s="125" t="s">
        <v>213</v>
      </c>
      <c r="O5" s="125" t="s">
        <v>214</v>
      </c>
      <c r="P5" s="125" t="s">
        <v>129</v>
      </c>
      <c r="Q5" s="125" t="s">
        <v>251</v>
      </c>
      <c r="R5" s="125" t="s">
        <v>252</v>
      </c>
      <c r="S5" s="125" t="s">
        <v>252</v>
      </c>
      <c r="T5" s="125"/>
    </row>
    <row r="6" spans="1:20" ht="19.5" customHeight="1">
      <c r="A6" s="125"/>
      <c r="B6" s="125"/>
      <c r="C6" s="125"/>
      <c r="D6" s="125"/>
      <c r="E6" s="125"/>
      <c r="F6" s="125"/>
      <c r="G6" s="125" t="s">
        <v>124</v>
      </c>
      <c r="H6" s="125"/>
      <c r="I6" s="125" t="s">
        <v>253</v>
      </c>
      <c r="J6" s="125" t="s">
        <v>124</v>
      </c>
      <c r="K6" s="125"/>
      <c r="L6" s="125" t="s">
        <v>124</v>
      </c>
      <c r="M6" s="125" t="s">
        <v>254</v>
      </c>
      <c r="N6" s="125" t="s">
        <v>253</v>
      </c>
      <c r="O6" s="125" t="s">
        <v>124</v>
      </c>
      <c r="P6" s="125"/>
      <c r="Q6" s="125"/>
      <c r="R6" s="125" t="s">
        <v>124</v>
      </c>
      <c r="S6" s="125" t="s">
        <v>255</v>
      </c>
      <c r="T6" s="125" t="s">
        <v>256</v>
      </c>
    </row>
    <row r="7" spans="1:20" ht="19.5" customHeight="1">
      <c r="A7" s="125"/>
      <c r="B7" s="125"/>
      <c r="C7" s="125"/>
      <c r="D7" s="125"/>
      <c r="E7" s="125"/>
      <c r="F7" s="125"/>
      <c r="G7" s="125"/>
      <c r="H7" s="125"/>
      <c r="I7" s="125"/>
      <c r="J7" s="125"/>
      <c r="K7" s="125"/>
      <c r="L7" s="125"/>
      <c r="M7" s="125"/>
      <c r="N7" s="125"/>
      <c r="O7" s="125"/>
      <c r="P7" s="125"/>
      <c r="Q7" s="125"/>
      <c r="R7" s="125"/>
      <c r="S7" s="125"/>
      <c r="T7" s="125"/>
    </row>
    <row r="8" spans="1:20" ht="19.5" customHeight="1">
      <c r="A8" s="125" t="s">
        <v>126</v>
      </c>
      <c r="B8" s="125" t="s">
        <v>127</v>
      </c>
      <c r="C8" s="125" t="s">
        <v>128</v>
      </c>
      <c r="D8" s="109" t="s">
        <v>10</v>
      </c>
      <c r="E8" s="102" t="s">
        <v>11</v>
      </c>
      <c r="F8" s="102" t="s">
        <v>12</v>
      </c>
      <c r="G8" s="102" t="s">
        <v>20</v>
      </c>
      <c r="H8" s="102" t="s">
        <v>24</v>
      </c>
      <c r="I8" s="102" t="s">
        <v>28</v>
      </c>
      <c r="J8" s="102" t="s">
        <v>32</v>
      </c>
      <c r="K8" s="102" t="s">
        <v>36</v>
      </c>
      <c r="L8" s="102" t="s">
        <v>40</v>
      </c>
      <c r="M8" s="102" t="s">
        <v>43</v>
      </c>
      <c r="N8" s="102" t="s">
        <v>46</v>
      </c>
      <c r="O8" s="102" t="s">
        <v>49</v>
      </c>
      <c r="P8" s="102" t="s">
        <v>52</v>
      </c>
      <c r="Q8" s="102" t="s">
        <v>55</v>
      </c>
      <c r="R8" s="102" t="s">
        <v>58</v>
      </c>
      <c r="S8" s="102" t="s">
        <v>61</v>
      </c>
      <c r="T8" s="102" t="s">
        <v>64</v>
      </c>
    </row>
    <row r="9" spans="1:20" ht="19.5" customHeight="1">
      <c r="A9" s="125"/>
      <c r="B9" s="125"/>
      <c r="C9" s="125"/>
      <c r="D9" s="109" t="s">
        <v>129</v>
      </c>
      <c r="E9" s="118">
        <v>3076.92</v>
      </c>
      <c r="F9" s="106">
        <v>0</v>
      </c>
      <c r="G9" s="118">
        <v>3076.92</v>
      </c>
      <c r="H9" s="118">
        <v>92649.04</v>
      </c>
      <c r="I9" s="118">
        <v>74243.100000000006</v>
      </c>
      <c r="J9" s="118">
        <v>18405.939999999999</v>
      </c>
      <c r="K9" s="118">
        <v>95725.96</v>
      </c>
      <c r="L9" s="120">
        <v>74243.100000000006</v>
      </c>
      <c r="M9" s="120">
        <v>72674.539999999994</v>
      </c>
      <c r="N9" s="120">
        <v>1568.56</v>
      </c>
      <c r="O9" s="120">
        <v>21482.86</v>
      </c>
      <c r="P9" s="106">
        <v>0</v>
      </c>
      <c r="Q9" s="106">
        <v>0</v>
      </c>
      <c r="R9" s="106">
        <v>0</v>
      </c>
      <c r="S9" s="106">
        <v>0</v>
      </c>
      <c r="T9" s="106">
        <v>0</v>
      </c>
    </row>
    <row r="10" spans="1:20" ht="19.5" customHeight="1">
      <c r="A10" s="124" t="s">
        <v>130</v>
      </c>
      <c r="B10" s="124"/>
      <c r="C10" s="124"/>
      <c r="D10" s="117" t="s">
        <v>131</v>
      </c>
      <c r="E10" s="106"/>
      <c r="F10" s="106"/>
      <c r="G10" s="106"/>
      <c r="H10" s="106">
        <v>10</v>
      </c>
      <c r="I10" s="106"/>
      <c r="J10" s="106">
        <v>10</v>
      </c>
      <c r="K10" s="106">
        <v>10</v>
      </c>
      <c r="L10" s="121"/>
      <c r="M10" s="121"/>
      <c r="N10" s="121"/>
      <c r="O10" s="121">
        <v>10</v>
      </c>
      <c r="P10" s="106">
        <v>0</v>
      </c>
      <c r="Q10" s="106"/>
      <c r="R10" s="106">
        <v>0</v>
      </c>
      <c r="S10" s="106">
        <v>0</v>
      </c>
      <c r="T10" s="106">
        <v>0</v>
      </c>
    </row>
    <row r="11" spans="1:20" ht="19.5" customHeight="1">
      <c r="A11" s="124" t="s">
        <v>132</v>
      </c>
      <c r="B11" s="124"/>
      <c r="C11" s="124"/>
      <c r="D11" s="117" t="s">
        <v>133</v>
      </c>
      <c r="E11" s="106"/>
      <c r="F11" s="106"/>
      <c r="G11" s="106"/>
      <c r="H11" s="106">
        <v>10</v>
      </c>
      <c r="I11" s="106"/>
      <c r="J11" s="106">
        <v>10</v>
      </c>
      <c r="K11" s="106">
        <v>10</v>
      </c>
      <c r="L11" s="121"/>
      <c r="M11" s="121"/>
      <c r="N11" s="121"/>
      <c r="O11" s="121">
        <v>10</v>
      </c>
      <c r="P11" s="106">
        <v>0</v>
      </c>
      <c r="Q11" s="106"/>
      <c r="R11" s="106">
        <v>0</v>
      </c>
      <c r="S11" s="106">
        <v>0</v>
      </c>
      <c r="T11" s="106">
        <v>0</v>
      </c>
    </row>
    <row r="12" spans="1:20" ht="19.5" customHeight="1">
      <c r="A12" s="124" t="s">
        <v>134</v>
      </c>
      <c r="B12" s="124"/>
      <c r="C12" s="124"/>
      <c r="D12" s="117" t="s">
        <v>133</v>
      </c>
      <c r="E12" s="106"/>
      <c r="F12" s="106"/>
      <c r="G12" s="106"/>
      <c r="H12" s="106">
        <v>10</v>
      </c>
      <c r="I12" s="106"/>
      <c r="J12" s="106">
        <v>10</v>
      </c>
      <c r="K12" s="106">
        <v>10</v>
      </c>
      <c r="L12" s="121"/>
      <c r="M12" s="121"/>
      <c r="N12" s="121"/>
      <c r="O12" s="121">
        <v>10</v>
      </c>
      <c r="P12" s="106">
        <v>0</v>
      </c>
      <c r="Q12" s="106"/>
      <c r="R12" s="106">
        <v>0</v>
      </c>
      <c r="S12" s="106">
        <v>0</v>
      </c>
      <c r="T12" s="106">
        <v>0</v>
      </c>
    </row>
    <row r="13" spans="1:20" ht="19.5" customHeight="1">
      <c r="A13" s="124" t="s">
        <v>135</v>
      </c>
      <c r="B13" s="124"/>
      <c r="C13" s="124"/>
      <c r="D13" s="117" t="s">
        <v>136</v>
      </c>
      <c r="E13" s="118">
        <v>2576.92</v>
      </c>
      <c r="F13" s="106">
        <v>0</v>
      </c>
      <c r="G13" s="118">
        <v>2576.92</v>
      </c>
      <c r="H13" s="118">
        <v>74863.899999999994</v>
      </c>
      <c r="I13" s="118">
        <v>56725.31</v>
      </c>
      <c r="J13" s="118">
        <v>18138.59</v>
      </c>
      <c r="K13" s="118">
        <v>77440.820000000007</v>
      </c>
      <c r="L13" s="120">
        <v>56725.31</v>
      </c>
      <c r="M13" s="120">
        <v>55156.75</v>
      </c>
      <c r="N13" s="120">
        <v>1568.56</v>
      </c>
      <c r="O13" s="120">
        <v>20715.509999999998</v>
      </c>
      <c r="P13" s="106">
        <v>0</v>
      </c>
      <c r="Q13" s="106">
        <v>0</v>
      </c>
      <c r="R13" s="106">
        <v>0</v>
      </c>
      <c r="S13" s="106">
        <v>0</v>
      </c>
      <c r="T13" s="106">
        <v>0</v>
      </c>
    </row>
    <row r="14" spans="1:20" ht="19.5" customHeight="1">
      <c r="A14" s="124" t="s">
        <v>137</v>
      </c>
      <c r="B14" s="124"/>
      <c r="C14" s="124"/>
      <c r="D14" s="117" t="s">
        <v>138</v>
      </c>
      <c r="E14" s="106">
        <v>174.28</v>
      </c>
      <c r="F14" s="106">
        <v>0</v>
      </c>
      <c r="G14" s="106">
        <v>174.28</v>
      </c>
      <c r="H14" s="106">
        <v>818.53</v>
      </c>
      <c r="I14" s="106">
        <v>725.24</v>
      </c>
      <c r="J14" s="106">
        <v>93.29</v>
      </c>
      <c r="K14" s="106">
        <v>992.81</v>
      </c>
      <c r="L14" s="121">
        <v>725.24</v>
      </c>
      <c r="M14" s="121">
        <v>682.87</v>
      </c>
      <c r="N14" s="121">
        <v>42.37</v>
      </c>
      <c r="O14" s="121">
        <v>267.57</v>
      </c>
      <c r="P14" s="106">
        <v>0</v>
      </c>
      <c r="Q14" s="106">
        <v>0</v>
      </c>
      <c r="R14" s="106">
        <v>0</v>
      </c>
      <c r="S14" s="106">
        <v>0</v>
      </c>
      <c r="T14" s="106">
        <v>0</v>
      </c>
    </row>
    <row r="15" spans="1:20" ht="19.5" customHeight="1">
      <c r="A15" s="124" t="s">
        <v>139</v>
      </c>
      <c r="B15" s="124"/>
      <c r="C15" s="124"/>
      <c r="D15" s="117" t="s">
        <v>140</v>
      </c>
      <c r="E15" s="106">
        <v>0</v>
      </c>
      <c r="F15" s="106">
        <v>0</v>
      </c>
      <c r="G15" s="105">
        <v>0</v>
      </c>
      <c r="H15" s="105">
        <v>725.24</v>
      </c>
      <c r="I15" s="105">
        <v>725.24</v>
      </c>
      <c r="J15" s="105">
        <v>0</v>
      </c>
      <c r="K15" s="105">
        <v>725.24</v>
      </c>
      <c r="L15" s="121">
        <v>725.24</v>
      </c>
      <c r="M15" s="121">
        <v>682.87</v>
      </c>
      <c r="N15" s="121">
        <v>42.37</v>
      </c>
      <c r="O15" s="121"/>
      <c r="P15" s="106">
        <v>0</v>
      </c>
      <c r="Q15" s="106">
        <v>0</v>
      </c>
      <c r="R15" s="106">
        <v>0</v>
      </c>
      <c r="S15" s="106">
        <v>0</v>
      </c>
      <c r="T15" s="106">
        <v>0</v>
      </c>
    </row>
    <row r="16" spans="1:20" ht="19.5" customHeight="1">
      <c r="A16" s="124" t="s">
        <v>141</v>
      </c>
      <c r="B16" s="124"/>
      <c r="C16" s="124"/>
      <c r="D16" s="117" t="s">
        <v>142</v>
      </c>
      <c r="E16" s="106">
        <v>174.28</v>
      </c>
      <c r="F16" s="106"/>
      <c r="G16" s="105">
        <v>174.28</v>
      </c>
      <c r="H16" s="105">
        <v>93.29</v>
      </c>
      <c r="I16" s="105"/>
      <c r="J16" s="105">
        <v>93.29</v>
      </c>
      <c r="K16" s="105">
        <v>267.57</v>
      </c>
      <c r="L16" s="121"/>
      <c r="M16" s="121"/>
      <c r="N16" s="121"/>
      <c r="O16" s="121">
        <v>267.57</v>
      </c>
      <c r="P16" s="106">
        <v>0</v>
      </c>
      <c r="Q16" s="106"/>
      <c r="R16" s="106">
        <v>0</v>
      </c>
      <c r="S16" s="106">
        <v>0</v>
      </c>
      <c r="T16" s="106">
        <v>0</v>
      </c>
    </row>
    <row r="17" spans="1:20" ht="19.5" customHeight="1">
      <c r="A17" s="124" t="s">
        <v>257</v>
      </c>
      <c r="B17" s="124"/>
      <c r="C17" s="124"/>
      <c r="D17" s="117" t="s">
        <v>258</v>
      </c>
      <c r="E17" s="106">
        <v>0</v>
      </c>
      <c r="F17" s="106">
        <v>0</v>
      </c>
      <c r="G17" s="105">
        <v>0</v>
      </c>
      <c r="H17" s="105">
        <v>0</v>
      </c>
      <c r="I17" s="105"/>
      <c r="J17" s="105">
        <v>0</v>
      </c>
      <c r="K17" s="105"/>
      <c r="L17" s="121"/>
      <c r="M17" s="121"/>
      <c r="N17" s="121"/>
      <c r="O17" s="121"/>
      <c r="P17" s="106">
        <v>0</v>
      </c>
      <c r="Q17" s="106">
        <v>0</v>
      </c>
      <c r="R17" s="106"/>
      <c r="S17" s="106"/>
      <c r="T17" s="106"/>
    </row>
    <row r="18" spans="1:20" ht="19.5" customHeight="1">
      <c r="A18" s="124" t="s">
        <v>143</v>
      </c>
      <c r="B18" s="124"/>
      <c r="C18" s="124"/>
      <c r="D18" s="117" t="s">
        <v>144</v>
      </c>
      <c r="E18" s="118">
        <v>2402.64</v>
      </c>
      <c r="F18" s="106">
        <v>0</v>
      </c>
      <c r="G18" s="119">
        <v>2402.64</v>
      </c>
      <c r="H18" s="119">
        <v>71727.850000000006</v>
      </c>
      <c r="I18" s="119">
        <v>54656.56</v>
      </c>
      <c r="J18" s="119">
        <v>17071.29</v>
      </c>
      <c r="K18" s="119">
        <v>74130.490000000005</v>
      </c>
      <c r="L18" s="120">
        <v>54656.56</v>
      </c>
      <c r="M18" s="120">
        <v>53190.14</v>
      </c>
      <c r="N18" s="120">
        <v>1466.42</v>
      </c>
      <c r="O18" s="120">
        <v>19473.93</v>
      </c>
      <c r="P18" s="106">
        <v>0</v>
      </c>
      <c r="Q18" s="106">
        <v>0</v>
      </c>
      <c r="R18" s="106">
        <v>0</v>
      </c>
      <c r="S18" s="106">
        <v>0</v>
      </c>
      <c r="T18" s="106">
        <v>0</v>
      </c>
    </row>
    <row r="19" spans="1:20" ht="19.5" customHeight="1">
      <c r="A19" s="124" t="s">
        <v>145</v>
      </c>
      <c r="B19" s="124"/>
      <c r="C19" s="124"/>
      <c r="D19" s="117" t="s">
        <v>146</v>
      </c>
      <c r="E19" s="118">
        <v>1822.64</v>
      </c>
      <c r="F19" s="106">
        <v>0</v>
      </c>
      <c r="G19" s="119">
        <v>1822.64</v>
      </c>
      <c r="H19" s="119">
        <v>1995.47</v>
      </c>
      <c r="I19" s="119">
        <v>1720.74</v>
      </c>
      <c r="J19" s="105">
        <v>274.73</v>
      </c>
      <c r="K19" s="119">
        <v>3818.11</v>
      </c>
      <c r="L19" s="120">
        <v>1720.74</v>
      </c>
      <c r="M19" s="120">
        <v>1439.87</v>
      </c>
      <c r="N19" s="121">
        <v>280.87</v>
      </c>
      <c r="O19" s="120">
        <v>2097.37</v>
      </c>
      <c r="P19" s="106">
        <v>0</v>
      </c>
      <c r="Q19" s="106">
        <v>0</v>
      </c>
      <c r="R19" s="106">
        <v>0</v>
      </c>
      <c r="S19" s="106">
        <v>0</v>
      </c>
      <c r="T19" s="106">
        <v>0</v>
      </c>
    </row>
    <row r="20" spans="1:20" ht="19.5" customHeight="1">
      <c r="A20" s="124" t="s">
        <v>147</v>
      </c>
      <c r="B20" s="124"/>
      <c r="C20" s="124"/>
      <c r="D20" s="117" t="s">
        <v>148</v>
      </c>
      <c r="E20" s="106">
        <v>200</v>
      </c>
      <c r="F20" s="106">
        <v>0</v>
      </c>
      <c r="G20" s="105">
        <v>200</v>
      </c>
      <c r="H20" s="119">
        <v>45238.97</v>
      </c>
      <c r="I20" s="119">
        <v>34386.5</v>
      </c>
      <c r="J20" s="119">
        <v>10852.47</v>
      </c>
      <c r="K20" s="119">
        <v>45438.97</v>
      </c>
      <c r="L20" s="120">
        <v>34386.5</v>
      </c>
      <c r="M20" s="120">
        <v>33783.72</v>
      </c>
      <c r="N20" s="121">
        <v>602.78</v>
      </c>
      <c r="O20" s="120">
        <v>11052.47</v>
      </c>
      <c r="P20" s="106">
        <v>0</v>
      </c>
      <c r="Q20" s="106">
        <v>0</v>
      </c>
      <c r="R20" s="106">
        <v>0</v>
      </c>
      <c r="S20" s="106">
        <v>0</v>
      </c>
      <c r="T20" s="106">
        <v>0</v>
      </c>
    </row>
    <row r="21" spans="1:20" ht="19.5" customHeight="1">
      <c r="A21" s="124" t="s">
        <v>149</v>
      </c>
      <c r="B21" s="124"/>
      <c r="C21" s="124"/>
      <c r="D21" s="117" t="s">
        <v>150</v>
      </c>
      <c r="E21" s="106">
        <v>0</v>
      </c>
      <c r="F21" s="106">
        <v>0</v>
      </c>
      <c r="G21" s="105">
        <v>0</v>
      </c>
      <c r="H21" s="119">
        <v>18670.79</v>
      </c>
      <c r="I21" s="119">
        <v>13639.9</v>
      </c>
      <c r="J21" s="119">
        <v>5030.8900000000003</v>
      </c>
      <c r="K21" s="119">
        <v>18670.79</v>
      </c>
      <c r="L21" s="120">
        <v>13639.9</v>
      </c>
      <c r="M21" s="120">
        <v>13398.09</v>
      </c>
      <c r="N21" s="121">
        <v>241.81</v>
      </c>
      <c r="O21" s="120">
        <v>5030.8900000000003</v>
      </c>
      <c r="P21" s="106">
        <v>0</v>
      </c>
      <c r="Q21" s="106">
        <v>0</v>
      </c>
      <c r="R21" s="106">
        <v>0</v>
      </c>
      <c r="S21" s="106">
        <v>0</v>
      </c>
      <c r="T21" s="106">
        <v>0</v>
      </c>
    </row>
    <row r="22" spans="1:20" ht="19.5" customHeight="1">
      <c r="A22" s="124" t="s">
        <v>151</v>
      </c>
      <c r="B22" s="124"/>
      <c r="C22" s="124"/>
      <c r="D22" s="117" t="s">
        <v>152</v>
      </c>
      <c r="E22" s="106">
        <v>380</v>
      </c>
      <c r="F22" s="106">
        <v>0</v>
      </c>
      <c r="G22" s="105">
        <v>380</v>
      </c>
      <c r="H22" s="119">
        <v>5822.62</v>
      </c>
      <c r="I22" s="119">
        <v>4909.42</v>
      </c>
      <c r="J22" s="105">
        <v>913.2</v>
      </c>
      <c r="K22" s="119">
        <v>6202.62</v>
      </c>
      <c r="L22" s="120">
        <v>4909.42</v>
      </c>
      <c r="M22" s="120">
        <v>4568.46</v>
      </c>
      <c r="N22" s="121">
        <v>340.96</v>
      </c>
      <c r="O22" s="120">
        <v>1293.2</v>
      </c>
      <c r="P22" s="106">
        <v>0</v>
      </c>
      <c r="Q22" s="106">
        <v>0</v>
      </c>
      <c r="R22" s="106">
        <v>0</v>
      </c>
      <c r="S22" s="106">
        <v>0</v>
      </c>
      <c r="T22" s="106">
        <v>0</v>
      </c>
    </row>
    <row r="23" spans="1:20" ht="19.5" customHeight="1">
      <c r="A23" s="124" t="s">
        <v>259</v>
      </c>
      <c r="B23" s="124"/>
      <c r="C23" s="124"/>
      <c r="D23" s="117" t="s">
        <v>260</v>
      </c>
      <c r="E23" s="106">
        <v>0</v>
      </c>
      <c r="F23" s="106">
        <v>0</v>
      </c>
      <c r="G23" s="105">
        <v>0</v>
      </c>
      <c r="H23" s="105"/>
      <c r="I23" s="105"/>
      <c r="J23" s="105"/>
      <c r="K23" s="105"/>
      <c r="L23" s="121"/>
      <c r="M23" s="121"/>
      <c r="N23" s="121"/>
      <c r="O23" s="121"/>
      <c r="P23" s="106">
        <v>0</v>
      </c>
      <c r="Q23" s="106">
        <v>0</v>
      </c>
      <c r="R23" s="106"/>
      <c r="S23" s="106"/>
      <c r="T23" s="106"/>
    </row>
    <row r="24" spans="1:20" ht="19.5" customHeight="1">
      <c r="A24" s="124" t="s">
        <v>153</v>
      </c>
      <c r="B24" s="124"/>
      <c r="C24" s="124"/>
      <c r="D24" s="117" t="s">
        <v>154</v>
      </c>
      <c r="E24" s="106">
        <v>0</v>
      </c>
      <c r="F24" s="106">
        <v>0</v>
      </c>
      <c r="G24" s="105">
        <v>0</v>
      </c>
      <c r="H24" s="119">
        <v>1041.68</v>
      </c>
      <c r="I24" s="105">
        <v>674.54</v>
      </c>
      <c r="J24" s="105">
        <v>367.14</v>
      </c>
      <c r="K24" s="119">
        <v>1041.68</v>
      </c>
      <c r="L24" s="121">
        <v>674.54</v>
      </c>
      <c r="M24" s="121">
        <v>631.98</v>
      </c>
      <c r="N24" s="121">
        <v>42.56</v>
      </c>
      <c r="O24" s="121">
        <v>367.14</v>
      </c>
      <c r="P24" s="106">
        <v>0</v>
      </c>
      <c r="Q24" s="106">
        <v>0</v>
      </c>
      <c r="R24" s="106">
        <v>0</v>
      </c>
      <c r="S24" s="106">
        <v>0</v>
      </c>
      <c r="T24" s="106">
        <v>0</v>
      </c>
    </row>
    <row r="25" spans="1:20" ht="19.5" customHeight="1">
      <c r="A25" s="124" t="s">
        <v>155</v>
      </c>
      <c r="B25" s="124"/>
      <c r="C25" s="124"/>
      <c r="D25" s="117" t="s">
        <v>156</v>
      </c>
      <c r="E25" s="106">
        <v>0</v>
      </c>
      <c r="F25" s="106">
        <v>0</v>
      </c>
      <c r="G25" s="105">
        <v>0</v>
      </c>
      <c r="H25" s="119">
        <v>1041.68</v>
      </c>
      <c r="I25" s="105">
        <v>674.54</v>
      </c>
      <c r="J25" s="105">
        <v>367.14</v>
      </c>
      <c r="K25" s="119">
        <v>1041.68</v>
      </c>
      <c r="L25" s="121">
        <v>674.54</v>
      </c>
      <c r="M25" s="121">
        <v>631.98</v>
      </c>
      <c r="N25" s="121">
        <v>42.56</v>
      </c>
      <c r="O25" s="121">
        <v>367.14</v>
      </c>
      <c r="P25" s="106">
        <v>0</v>
      </c>
      <c r="Q25" s="106">
        <v>0</v>
      </c>
      <c r="R25" s="106">
        <v>0</v>
      </c>
      <c r="S25" s="106">
        <v>0</v>
      </c>
      <c r="T25" s="106">
        <v>0</v>
      </c>
    </row>
    <row r="26" spans="1:20" ht="19.5" customHeight="1">
      <c r="A26" s="124" t="s">
        <v>157</v>
      </c>
      <c r="B26" s="124"/>
      <c r="C26" s="124"/>
      <c r="D26" s="117" t="s">
        <v>158</v>
      </c>
      <c r="E26" s="106">
        <v>0</v>
      </c>
      <c r="F26" s="106">
        <v>0</v>
      </c>
      <c r="G26" s="105">
        <v>0</v>
      </c>
      <c r="H26" s="105">
        <v>567.05999999999995</v>
      </c>
      <c r="I26" s="105">
        <v>376.57</v>
      </c>
      <c r="J26" s="105">
        <v>190.49</v>
      </c>
      <c r="K26" s="105">
        <v>567.05999999999995</v>
      </c>
      <c r="L26" s="121">
        <v>376.57</v>
      </c>
      <c r="M26" s="121">
        <v>369.77</v>
      </c>
      <c r="N26" s="121">
        <v>6.8</v>
      </c>
      <c r="O26" s="121">
        <v>190.49</v>
      </c>
      <c r="P26" s="106">
        <v>0</v>
      </c>
      <c r="Q26" s="106">
        <v>0</v>
      </c>
      <c r="R26" s="106">
        <v>0</v>
      </c>
      <c r="S26" s="106">
        <v>0</v>
      </c>
      <c r="T26" s="106">
        <v>0</v>
      </c>
    </row>
    <row r="27" spans="1:20" ht="19.5" customHeight="1">
      <c r="A27" s="124" t="s">
        <v>159</v>
      </c>
      <c r="B27" s="124"/>
      <c r="C27" s="124"/>
      <c r="D27" s="117" t="s">
        <v>160</v>
      </c>
      <c r="E27" s="106">
        <v>0</v>
      </c>
      <c r="F27" s="106">
        <v>0</v>
      </c>
      <c r="G27" s="105">
        <v>0</v>
      </c>
      <c r="H27" s="105">
        <v>567.05999999999995</v>
      </c>
      <c r="I27" s="105">
        <v>376.57</v>
      </c>
      <c r="J27" s="105">
        <v>190.49</v>
      </c>
      <c r="K27" s="105">
        <v>567.05999999999995</v>
      </c>
      <c r="L27" s="121">
        <v>376.57</v>
      </c>
      <c r="M27" s="121">
        <v>369.77</v>
      </c>
      <c r="N27" s="121">
        <v>6.8</v>
      </c>
      <c r="O27" s="121">
        <v>190.49</v>
      </c>
      <c r="P27" s="106">
        <v>0</v>
      </c>
      <c r="Q27" s="106">
        <v>0</v>
      </c>
      <c r="R27" s="106">
        <v>0</v>
      </c>
      <c r="S27" s="106">
        <v>0</v>
      </c>
      <c r="T27" s="106">
        <v>0</v>
      </c>
    </row>
    <row r="28" spans="1:20" ht="19.5" customHeight="1">
      <c r="A28" s="124" t="s">
        <v>161</v>
      </c>
      <c r="B28" s="124"/>
      <c r="C28" s="124"/>
      <c r="D28" s="117" t="s">
        <v>162</v>
      </c>
      <c r="E28" s="106">
        <v>0</v>
      </c>
      <c r="F28" s="106">
        <v>0</v>
      </c>
      <c r="G28" s="106">
        <v>0</v>
      </c>
      <c r="H28" s="106">
        <v>292.39999999999998</v>
      </c>
      <c r="I28" s="106">
        <v>292.39999999999998</v>
      </c>
      <c r="J28" s="106">
        <v>0</v>
      </c>
      <c r="K28" s="106">
        <v>292.39999999999998</v>
      </c>
      <c r="L28" s="121">
        <v>292.39999999999998</v>
      </c>
      <c r="M28" s="121">
        <v>281.99</v>
      </c>
      <c r="N28" s="121">
        <v>10.41</v>
      </c>
      <c r="O28" s="121"/>
      <c r="P28" s="106">
        <v>0</v>
      </c>
      <c r="Q28" s="106">
        <v>0</v>
      </c>
      <c r="R28" s="106">
        <v>0</v>
      </c>
      <c r="S28" s="106">
        <v>0</v>
      </c>
      <c r="T28" s="106">
        <v>0</v>
      </c>
    </row>
    <row r="29" spans="1:20" ht="19.5" customHeight="1">
      <c r="A29" s="124" t="s">
        <v>163</v>
      </c>
      <c r="B29" s="124"/>
      <c r="C29" s="124"/>
      <c r="D29" s="117" t="s">
        <v>164</v>
      </c>
      <c r="E29" s="106">
        <v>0</v>
      </c>
      <c r="F29" s="106">
        <v>0</v>
      </c>
      <c r="G29" s="106">
        <v>0</v>
      </c>
      <c r="H29" s="106">
        <v>292.39999999999998</v>
      </c>
      <c r="I29" s="106">
        <v>292.39999999999998</v>
      </c>
      <c r="J29" s="106">
        <v>0</v>
      </c>
      <c r="K29" s="106">
        <v>292.39999999999998</v>
      </c>
      <c r="L29" s="121">
        <v>292.39999999999998</v>
      </c>
      <c r="M29" s="121">
        <v>281.99</v>
      </c>
      <c r="N29" s="121">
        <v>10.41</v>
      </c>
      <c r="O29" s="121"/>
      <c r="P29" s="106">
        <v>0</v>
      </c>
      <c r="Q29" s="106">
        <v>0</v>
      </c>
      <c r="R29" s="106">
        <v>0</v>
      </c>
      <c r="S29" s="106">
        <v>0</v>
      </c>
      <c r="T29" s="106">
        <v>0</v>
      </c>
    </row>
    <row r="30" spans="1:20" ht="19.5" customHeight="1">
      <c r="A30" s="124" t="s">
        <v>165</v>
      </c>
      <c r="B30" s="124"/>
      <c r="C30" s="124"/>
      <c r="D30" s="117" t="s">
        <v>166</v>
      </c>
      <c r="E30" s="106">
        <v>0</v>
      </c>
      <c r="F30" s="106">
        <v>0</v>
      </c>
      <c r="G30" s="106">
        <v>0</v>
      </c>
      <c r="H30" s="106">
        <v>416.38</v>
      </c>
      <c r="I30" s="106"/>
      <c r="J30" s="106">
        <v>416.38</v>
      </c>
      <c r="K30" s="106">
        <v>416.38</v>
      </c>
      <c r="L30" s="121"/>
      <c r="M30" s="121"/>
      <c r="N30" s="121"/>
      <c r="O30" s="121">
        <v>416.38</v>
      </c>
      <c r="P30" s="106">
        <v>0</v>
      </c>
      <c r="Q30" s="106">
        <v>0</v>
      </c>
      <c r="R30" s="106">
        <v>0</v>
      </c>
      <c r="S30" s="106">
        <v>0</v>
      </c>
      <c r="T30" s="106">
        <v>0</v>
      </c>
    </row>
    <row r="31" spans="1:20" ht="19.5" customHeight="1">
      <c r="A31" s="124" t="s">
        <v>167</v>
      </c>
      <c r="B31" s="124"/>
      <c r="C31" s="124"/>
      <c r="D31" s="117" t="s">
        <v>168</v>
      </c>
      <c r="E31" s="106">
        <v>0</v>
      </c>
      <c r="F31" s="106">
        <v>0</v>
      </c>
      <c r="G31" s="106">
        <v>0</v>
      </c>
      <c r="H31" s="106">
        <v>416.38</v>
      </c>
      <c r="I31" s="106"/>
      <c r="J31" s="106">
        <v>416.38</v>
      </c>
      <c r="K31" s="106">
        <v>416.38</v>
      </c>
      <c r="L31" s="121"/>
      <c r="M31" s="121"/>
      <c r="N31" s="121"/>
      <c r="O31" s="121">
        <v>416.38</v>
      </c>
      <c r="P31" s="106">
        <v>0</v>
      </c>
      <c r="Q31" s="106">
        <v>0</v>
      </c>
      <c r="R31" s="106">
        <v>0</v>
      </c>
      <c r="S31" s="106">
        <v>0</v>
      </c>
      <c r="T31" s="106">
        <v>0</v>
      </c>
    </row>
    <row r="32" spans="1:20" ht="19.5" customHeight="1">
      <c r="A32" s="124" t="s">
        <v>261</v>
      </c>
      <c r="B32" s="124"/>
      <c r="C32" s="124"/>
      <c r="D32" s="117" t="s">
        <v>262</v>
      </c>
      <c r="E32" s="106">
        <v>0</v>
      </c>
      <c r="F32" s="106">
        <v>0</v>
      </c>
      <c r="G32" s="106">
        <v>0</v>
      </c>
      <c r="H32" s="106"/>
      <c r="I32" s="106"/>
      <c r="J32" s="106"/>
      <c r="K32" s="106"/>
      <c r="L32" s="121"/>
      <c r="M32" s="121"/>
      <c r="N32" s="121"/>
      <c r="O32" s="121"/>
      <c r="P32" s="106">
        <v>0</v>
      </c>
      <c r="Q32" s="106">
        <v>0</v>
      </c>
      <c r="R32" s="106"/>
      <c r="S32" s="106"/>
      <c r="T32" s="106"/>
    </row>
    <row r="33" spans="1:20" ht="19.5" customHeight="1">
      <c r="A33" s="124" t="s">
        <v>263</v>
      </c>
      <c r="B33" s="124"/>
      <c r="C33" s="124"/>
      <c r="D33" s="117" t="s">
        <v>262</v>
      </c>
      <c r="E33" s="106">
        <v>0</v>
      </c>
      <c r="F33" s="106">
        <v>0</v>
      </c>
      <c r="G33" s="106">
        <v>0</v>
      </c>
      <c r="H33" s="106"/>
      <c r="I33" s="106"/>
      <c r="J33" s="106"/>
      <c r="K33" s="106"/>
      <c r="L33" s="121"/>
      <c r="M33" s="121"/>
      <c r="N33" s="121"/>
      <c r="O33" s="121"/>
      <c r="P33" s="106">
        <v>0</v>
      </c>
      <c r="Q33" s="106">
        <v>0</v>
      </c>
      <c r="R33" s="106"/>
      <c r="S33" s="106"/>
      <c r="T33" s="106"/>
    </row>
    <row r="34" spans="1:20" ht="19.5" customHeight="1">
      <c r="A34" s="124" t="s">
        <v>218</v>
      </c>
      <c r="B34" s="124"/>
      <c r="C34" s="124"/>
      <c r="D34" s="117" t="s">
        <v>219</v>
      </c>
      <c r="E34" s="106">
        <v>500</v>
      </c>
      <c r="F34" s="106">
        <v>0</v>
      </c>
      <c r="G34" s="106">
        <v>500</v>
      </c>
      <c r="H34" s="106">
        <v>0</v>
      </c>
      <c r="I34" s="106"/>
      <c r="J34" s="106">
        <v>0</v>
      </c>
      <c r="K34" s="106">
        <v>500</v>
      </c>
      <c r="L34" s="121"/>
      <c r="M34" s="121"/>
      <c r="N34" s="121"/>
      <c r="O34" s="121">
        <v>500</v>
      </c>
      <c r="P34" s="106">
        <v>0</v>
      </c>
      <c r="Q34" s="106">
        <v>0</v>
      </c>
      <c r="R34" s="106"/>
      <c r="S34" s="106"/>
      <c r="T34" s="106"/>
    </row>
    <row r="35" spans="1:20" ht="19.5" customHeight="1">
      <c r="A35" s="124" t="s">
        <v>220</v>
      </c>
      <c r="B35" s="124"/>
      <c r="C35" s="124"/>
      <c r="D35" s="117" t="s">
        <v>221</v>
      </c>
      <c r="E35" s="106">
        <v>500</v>
      </c>
      <c r="F35" s="106">
        <v>0</v>
      </c>
      <c r="G35" s="106">
        <v>500</v>
      </c>
      <c r="H35" s="106">
        <v>0</v>
      </c>
      <c r="I35" s="106"/>
      <c r="J35" s="106">
        <v>0</v>
      </c>
      <c r="K35" s="106">
        <v>500</v>
      </c>
      <c r="L35" s="121"/>
      <c r="M35" s="121"/>
      <c r="N35" s="121"/>
      <c r="O35" s="121">
        <v>500</v>
      </c>
      <c r="P35" s="106">
        <v>0</v>
      </c>
      <c r="Q35" s="106">
        <v>0</v>
      </c>
      <c r="R35" s="106"/>
      <c r="S35" s="106"/>
      <c r="T35" s="106"/>
    </row>
    <row r="36" spans="1:20" ht="19.5" customHeight="1">
      <c r="A36" s="124" t="s">
        <v>264</v>
      </c>
      <c r="B36" s="124"/>
      <c r="C36" s="124"/>
      <c r="D36" s="117" t="s">
        <v>265</v>
      </c>
      <c r="E36" s="106">
        <v>0</v>
      </c>
      <c r="F36" s="106">
        <v>0</v>
      </c>
      <c r="G36" s="106">
        <v>0</v>
      </c>
      <c r="H36" s="106">
        <v>0</v>
      </c>
      <c r="I36" s="106"/>
      <c r="J36" s="106">
        <v>0</v>
      </c>
      <c r="K36" s="106"/>
      <c r="L36" s="121"/>
      <c r="M36" s="121"/>
      <c r="N36" s="121"/>
      <c r="O36" s="121"/>
      <c r="P36" s="106">
        <v>0</v>
      </c>
      <c r="Q36" s="106">
        <v>0</v>
      </c>
      <c r="R36" s="106"/>
      <c r="S36" s="106"/>
      <c r="T36" s="106"/>
    </row>
    <row r="37" spans="1:20" ht="19.5" customHeight="1">
      <c r="A37" s="124" t="s">
        <v>222</v>
      </c>
      <c r="B37" s="124"/>
      <c r="C37" s="124"/>
      <c r="D37" s="117" t="s">
        <v>223</v>
      </c>
      <c r="E37" s="106">
        <v>500</v>
      </c>
      <c r="F37" s="106"/>
      <c r="G37" s="106">
        <v>500</v>
      </c>
      <c r="H37" s="106">
        <v>0</v>
      </c>
      <c r="I37" s="106"/>
      <c r="J37" s="106">
        <v>0</v>
      </c>
      <c r="K37" s="106">
        <v>500</v>
      </c>
      <c r="L37" s="121"/>
      <c r="M37" s="121"/>
      <c r="N37" s="121"/>
      <c r="O37" s="121">
        <v>500</v>
      </c>
      <c r="P37" s="106"/>
      <c r="Q37" s="106"/>
      <c r="R37" s="106"/>
      <c r="S37" s="106"/>
      <c r="T37" s="106"/>
    </row>
    <row r="38" spans="1:20" ht="19.5" customHeight="1">
      <c r="A38" s="124" t="s">
        <v>169</v>
      </c>
      <c r="B38" s="124"/>
      <c r="C38" s="124"/>
      <c r="D38" s="117" t="s">
        <v>170</v>
      </c>
      <c r="E38" s="106">
        <v>0</v>
      </c>
      <c r="F38" s="106">
        <v>0</v>
      </c>
      <c r="G38" s="106">
        <v>0</v>
      </c>
      <c r="H38" s="118">
        <v>9188.06</v>
      </c>
      <c r="I38" s="118">
        <v>9188.06</v>
      </c>
      <c r="J38" s="106">
        <v>0</v>
      </c>
      <c r="K38" s="118">
        <v>9188.06</v>
      </c>
      <c r="L38" s="120">
        <v>9188.06</v>
      </c>
      <c r="M38" s="120">
        <v>9188.06</v>
      </c>
      <c r="N38" s="121">
        <v>0</v>
      </c>
      <c r="O38" s="121"/>
      <c r="P38" s="106">
        <v>0</v>
      </c>
      <c r="Q38" s="106">
        <v>0</v>
      </c>
      <c r="R38" s="106">
        <v>0</v>
      </c>
      <c r="S38" s="106">
        <v>0</v>
      </c>
      <c r="T38" s="106">
        <v>0</v>
      </c>
    </row>
    <row r="39" spans="1:20" ht="19.5" customHeight="1">
      <c r="A39" s="124" t="s">
        <v>171</v>
      </c>
      <c r="B39" s="124"/>
      <c r="C39" s="124"/>
      <c r="D39" s="117" t="s">
        <v>172</v>
      </c>
      <c r="E39" s="106">
        <v>0</v>
      </c>
      <c r="F39" s="106">
        <v>0</v>
      </c>
      <c r="G39" s="106">
        <v>0</v>
      </c>
      <c r="H39" s="118">
        <v>8969</v>
      </c>
      <c r="I39" s="118">
        <v>8969</v>
      </c>
      <c r="J39" s="106">
        <v>0</v>
      </c>
      <c r="K39" s="118">
        <v>8969</v>
      </c>
      <c r="L39" s="120">
        <v>8969</v>
      </c>
      <c r="M39" s="120">
        <v>8969</v>
      </c>
      <c r="N39" s="121">
        <v>0</v>
      </c>
      <c r="O39" s="121"/>
      <c r="P39" s="106">
        <v>0</v>
      </c>
      <c r="Q39" s="106">
        <v>0</v>
      </c>
      <c r="R39" s="106">
        <v>0</v>
      </c>
      <c r="S39" s="106">
        <v>0</v>
      </c>
      <c r="T39" s="106">
        <v>0</v>
      </c>
    </row>
    <row r="40" spans="1:20" ht="19.5" customHeight="1">
      <c r="A40" s="124" t="s">
        <v>173</v>
      </c>
      <c r="B40" s="124"/>
      <c r="C40" s="124"/>
      <c r="D40" s="117" t="s">
        <v>174</v>
      </c>
      <c r="E40" s="106">
        <v>0</v>
      </c>
      <c r="F40" s="106">
        <v>0</v>
      </c>
      <c r="G40" s="106">
        <v>0</v>
      </c>
      <c r="H40" s="118">
        <v>3224.8</v>
      </c>
      <c r="I40" s="118">
        <v>3224.8</v>
      </c>
      <c r="J40" s="106">
        <v>0</v>
      </c>
      <c r="K40" s="118">
        <v>3224.8</v>
      </c>
      <c r="L40" s="120">
        <v>3224.8</v>
      </c>
      <c r="M40" s="120">
        <v>3224.8</v>
      </c>
      <c r="N40" s="121">
        <v>0</v>
      </c>
      <c r="O40" s="121"/>
      <c r="P40" s="106">
        <v>0</v>
      </c>
      <c r="Q40" s="106">
        <v>0</v>
      </c>
      <c r="R40" s="106">
        <v>0</v>
      </c>
      <c r="S40" s="106">
        <v>0</v>
      </c>
      <c r="T40" s="106">
        <v>0</v>
      </c>
    </row>
    <row r="41" spans="1:20" ht="19.5" customHeight="1">
      <c r="A41" s="124" t="s">
        <v>175</v>
      </c>
      <c r="B41" s="124"/>
      <c r="C41" s="124"/>
      <c r="D41" s="117" t="s">
        <v>176</v>
      </c>
      <c r="E41" s="106">
        <v>0</v>
      </c>
      <c r="F41" s="106">
        <v>0</v>
      </c>
      <c r="G41" s="106">
        <v>0</v>
      </c>
      <c r="H41" s="118">
        <v>5343.64</v>
      </c>
      <c r="I41" s="118">
        <v>5343.64</v>
      </c>
      <c r="J41" s="106">
        <v>0</v>
      </c>
      <c r="K41" s="118">
        <v>5343.64</v>
      </c>
      <c r="L41" s="120">
        <v>5343.64</v>
      </c>
      <c r="M41" s="120">
        <v>5343.64</v>
      </c>
      <c r="N41" s="121">
        <v>0</v>
      </c>
      <c r="O41" s="121"/>
      <c r="P41" s="106">
        <v>0</v>
      </c>
      <c r="Q41" s="106">
        <v>0</v>
      </c>
      <c r="R41" s="106">
        <v>0</v>
      </c>
      <c r="S41" s="106">
        <v>0</v>
      </c>
      <c r="T41" s="106">
        <v>0</v>
      </c>
    </row>
    <row r="42" spans="1:20" ht="19.5" customHeight="1">
      <c r="A42" s="124" t="s">
        <v>177</v>
      </c>
      <c r="B42" s="124"/>
      <c r="C42" s="124"/>
      <c r="D42" s="117" t="s">
        <v>178</v>
      </c>
      <c r="E42" s="106">
        <v>0</v>
      </c>
      <c r="F42" s="106">
        <v>0</v>
      </c>
      <c r="G42" s="106">
        <v>0</v>
      </c>
      <c r="H42" s="106">
        <v>400.56</v>
      </c>
      <c r="I42" s="106">
        <v>400.56</v>
      </c>
      <c r="J42" s="106">
        <v>0</v>
      </c>
      <c r="K42" s="106">
        <v>400.56</v>
      </c>
      <c r="L42" s="121">
        <v>400.56</v>
      </c>
      <c r="M42" s="121">
        <v>400.56</v>
      </c>
      <c r="N42" s="121">
        <v>0</v>
      </c>
      <c r="O42" s="121"/>
      <c r="P42" s="106">
        <v>0</v>
      </c>
      <c r="Q42" s="106">
        <v>0</v>
      </c>
      <c r="R42" s="106">
        <v>0</v>
      </c>
      <c r="S42" s="106">
        <v>0</v>
      </c>
      <c r="T42" s="106">
        <v>0</v>
      </c>
    </row>
    <row r="43" spans="1:20" ht="19.5" customHeight="1">
      <c r="A43" s="124" t="s">
        <v>266</v>
      </c>
      <c r="B43" s="124"/>
      <c r="C43" s="124"/>
      <c r="D43" s="117" t="s">
        <v>267</v>
      </c>
      <c r="E43" s="106">
        <v>0</v>
      </c>
      <c r="F43" s="106">
        <v>0</v>
      </c>
      <c r="G43" s="106">
        <v>0</v>
      </c>
      <c r="H43" s="106"/>
      <c r="I43" s="106"/>
      <c r="J43" s="106"/>
      <c r="K43" s="106"/>
      <c r="L43" s="121"/>
      <c r="M43" s="121"/>
      <c r="N43" s="121"/>
      <c r="O43" s="121"/>
      <c r="P43" s="106">
        <v>0</v>
      </c>
      <c r="Q43" s="106">
        <v>0</v>
      </c>
      <c r="R43" s="106"/>
      <c r="S43" s="106"/>
      <c r="T43" s="106"/>
    </row>
    <row r="44" spans="1:20" ht="19.5" customHeight="1">
      <c r="A44" s="124" t="s">
        <v>179</v>
      </c>
      <c r="B44" s="124"/>
      <c r="C44" s="124"/>
      <c r="D44" s="117" t="s">
        <v>180</v>
      </c>
      <c r="E44" s="106">
        <v>0</v>
      </c>
      <c r="F44" s="106">
        <v>0</v>
      </c>
      <c r="G44" s="106">
        <v>0</v>
      </c>
      <c r="H44" s="106">
        <v>219.06</v>
      </c>
      <c r="I44" s="106">
        <v>219.06</v>
      </c>
      <c r="J44" s="106">
        <v>0</v>
      </c>
      <c r="K44" s="106">
        <v>219.06</v>
      </c>
      <c r="L44" s="121">
        <v>219.06</v>
      </c>
      <c r="M44" s="121">
        <v>219.06</v>
      </c>
      <c r="N44" s="121">
        <v>0</v>
      </c>
      <c r="O44" s="121"/>
      <c r="P44" s="106">
        <v>0</v>
      </c>
      <c r="Q44" s="106">
        <v>0</v>
      </c>
      <c r="R44" s="106">
        <v>0</v>
      </c>
      <c r="S44" s="106">
        <v>0</v>
      </c>
      <c r="T44" s="106">
        <v>0</v>
      </c>
    </row>
    <row r="45" spans="1:20" ht="19.5" customHeight="1">
      <c r="A45" s="124" t="s">
        <v>181</v>
      </c>
      <c r="B45" s="124"/>
      <c r="C45" s="124"/>
      <c r="D45" s="117" t="s">
        <v>182</v>
      </c>
      <c r="E45" s="106">
        <v>0</v>
      </c>
      <c r="F45" s="106">
        <v>0</v>
      </c>
      <c r="G45" s="106">
        <v>0</v>
      </c>
      <c r="H45" s="106">
        <v>219.06</v>
      </c>
      <c r="I45" s="106">
        <v>219.06</v>
      </c>
      <c r="J45" s="106">
        <v>0</v>
      </c>
      <c r="K45" s="106">
        <v>219.06</v>
      </c>
      <c r="L45" s="121">
        <v>219.06</v>
      </c>
      <c r="M45" s="121">
        <v>219.06</v>
      </c>
      <c r="N45" s="121">
        <v>0</v>
      </c>
      <c r="O45" s="121"/>
      <c r="P45" s="106">
        <v>0</v>
      </c>
      <c r="Q45" s="106">
        <v>0</v>
      </c>
      <c r="R45" s="106">
        <v>0</v>
      </c>
      <c r="S45" s="106">
        <v>0</v>
      </c>
      <c r="T45" s="106">
        <v>0</v>
      </c>
    </row>
    <row r="46" spans="1:20" ht="19.5" customHeight="1">
      <c r="A46" s="124" t="s">
        <v>183</v>
      </c>
      <c r="B46" s="124"/>
      <c r="C46" s="124"/>
      <c r="D46" s="117" t="s">
        <v>184</v>
      </c>
      <c r="E46" s="106">
        <v>0</v>
      </c>
      <c r="F46" s="106">
        <v>0</v>
      </c>
      <c r="G46" s="106">
        <v>0</v>
      </c>
      <c r="H46" s="118">
        <v>3254.46</v>
      </c>
      <c r="I46" s="118">
        <v>3254.46</v>
      </c>
      <c r="J46" s="106">
        <v>0</v>
      </c>
      <c r="K46" s="118">
        <v>3254.46</v>
      </c>
      <c r="L46" s="120">
        <v>3254.46</v>
      </c>
      <c r="M46" s="120">
        <v>3254.46</v>
      </c>
      <c r="N46" s="121">
        <v>0</v>
      </c>
      <c r="O46" s="121"/>
      <c r="P46" s="106">
        <v>0</v>
      </c>
      <c r="Q46" s="106">
        <v>0</v>
      </c>
      <c r="R46" s="106">
        <v>0</v>
      </c>
      <c r="S46" s="106">
        <v>0</v>
      </c>
      <c r="T46" s="106">
        <v>0</v>
      </c>
    </row>
    <row r="47" spans="1:20" ht="19.5" customHeight="1">
      <c r="A47" s="124" t="s">
        <v>185</v>
      </c>
      <c r="B47" s="124"/>
      <c r="C47" s="124"/>
      <c r="D47" s="117" t="s">
        <v>186</v>
      </c>
      <c r="E47" s="106">
        <v>0</v>
      </c>
      <c r="F47" s="106">
        <v>0</v>
      </c>
      <c r="G47" s="106">
        <v>0</v>
      </c>
      <c r="H47" s="118">
        <v>3254.46</v>
      </c>
      <c r="I47" s="118">
        <v>3254.46</v>
      </c>
      <c r="J47" s="106">
        <v>0</v>
      </c>
      <c r="K47" s="118">
        <v>3254.46</v>
      </c>
      <c r="L47" s="120">
        <v>3254.46</v>
      </c>
      <c r="M47" s="120">
        <v>3254.46</v>
      </c>
      <c r="N47" s="121">
        <v>0</v>
      </c>
      <c r="O47" s="121"/>
      <c r="P47" s="106">
        <v>0</v>
      </c>
      <c r="Q47" s="106">
        <v>0</v>
      </c>
      <c r="R47" s="106">
        <v>0</v>
      </c>
      <c r="S47" s="106">
        <v>0</v>
      </c>
      <c r="T47" s="106">
        <v>0</v>
      </c>
    </row>
    <row r="48" spans="1:20" ht="19.5" customHeight="1">
      <c r="A48" s="124" t="s">
        <v>187</v>
      </c>
      <c r="B48" s="124"/>
      <c r="C48" s="124"/>
      <c r="D48" s="117" t="s">
        <v>188</v>
      </c>
      <c r="E48" s="106">
        <v>0</v>
      </c>
      <c r="F48" s="106">
        <v>0</v>
      </c>
      <c r="G48" s="106">
        <v>0</v>
      </c>
      <c r="H48" s="106">
        <v>42.25</v>
      </c>
      <c r="I48" s="106">
        <v>42.25</v>
      </c>
      <c r="J48" s="106">
        <v>0</v>
      </c>
      <c r="K48" s="106">
        <v>42.25</v>
      </c>
      <c r="L48" s="121">
        <v>42.25</v>
      </c>
      <c r="M48" s="121">
        <v>42.25</v>
      </c>
      <c r="N48" s="121">
        <v>0</v>
      </c>
      <c r="O48" s="121"/>
      <c r="P48" s="106">
        <v>0</v>
      </c>
      <c r="Q48" s="106">
        <v>0</v>
      </c>
      <c r="R48" s="106">
        <v>0</v>
      </c>
      <c r="S48" s="106">
        <v>0</v>
      </c>
      <c r="T48" s="106">
        <v>0</v>
      </c>
    </row>
    <row r="49" spans="1:20" ht="19.5" customHeight="1">
      <c r="A49" s="124" t="s">
        <v>189</v>
      </c>
      <c r="B49" s="124"/>
      <c r="C49" s="124"/>
      <c r="D49" s="117" t="s">
        <v>190</v>
      </c>
      <c r="E49" s="106">
        <v>0</v>
      </c>
      <c r="F49" s="106">
        <v>0</v>
      </c>
      <c r="G49" s="106">
        <v>0</v>
      </c>
      <c r="H49" s="118">
        <v>2976.81</v>
      </c>
      <c r="I49" s="118">
        <v>2976.81</v>
      </c>
      <c r="J49" s="106">
        <v>0</v>
      </c>
      <c r="K49" s="118">
        <v>2976.81</v>
      </c>
      <c r="L49" s="120">
        <v>2976.81</v>
      </c>
      <c r="M49" s="120">
        <v>2976.81</v>
      </c>
      <c r="N49" s="121">
        <v>0</v>
      </c>
      <c r="O49" s="121"/>
      <c r="P49" s="106">
        <v>0</v>
      </c>
      <c r="Q49" s="106">
        <v>0</v>
      </c>
      <c r="R49" s="106">
        <v>0</v>
      </c>
      <c r="S49" s="106">
        <v>0</v>
      </c>
      <c r="T49" s="106">
        <v>0</v>
      </c>
    </row>
    <row r="50" spans="1:20" ht="19.5" customHeight="1">
      <c r="A50" s="124" t="s">
        <v>191</v>
      </c>
      <c r="B50" s="124"/>
      <c r="C50" s="124"/>
      <c r="D50" s="117" t="s">
        <v>192</v>
      </c>
      <c r="E50" s="106">
        <v>0</v>
      </c>
      <c r="F50" s="106">
        <v>0</v>
      </c>
      <c r="G50" s="106">
        <v>0</v>
      </c>
      <c r="H50" s="106">
        <v>235.4</v>
      </c>
      <c r="I50" s="106">
        <v>235.4</v>
      </c>
      <c r="J50" s="106">
        <v>0</v>
      </c>
      <c r="K50" s="106">
        <v>235.4</v>
      </c>
      <c r="L50" s="121">
        <v>235.4</v>
      </c>
      <c r="M50" s="121">
        <v>235.4</v>
      </c>
      <c r="N50" s="121">
        <v>0</v>
      </c>
      <c r="O50" s="121"/>
      <c r="P50" s="106">
        <v>0</v>
      </c>
      <c r="Q50" s="106">
        <v>0</v>
      </c>
      <c r="R50" s="106">
        <v>0</v>
      </c>
      <c r="S50" s="106">
        <v>0</v>
      </c>
      <c r="T50" s="106">
        <v>0</v>
      </c>
    </row>
    <row r="51" spans="1:20" ht="19.5" customHeight="1">
      <c r="A51" s="124" t="s">
        <v>193</v>
      </c>
      <c r="B51" s="124"/>
      <c r="C51" s="124"/>
      <c r="D51" s="117" t="s">
        <v>194</v>
      </c>
      <c r="E51" s="106">
        <v>0</v>
      </c>
      <c r="F51" s="106">
        <v>0</v>
      </c>
      <c r="G51" s="106">
        <v>0</v>
      </c>
      <c r="H51" s="106">
        <v>257.35000000000002</v>
      </c>
      <c r="I51" s="106"/>
      <c r="J51" s="106">
        <v>257.35000000000002</v>
      </c>
      <c r="K51" s="106">
        <v>257.35000000000002</v>
      </c>
      <c r="L51" s="121"/>
      <c r="M51" s="121"/>
      <c r="N51" s="121"/>
      <c r="O51" s="121">
        <v>257.35000000000002</v>
      </c>
      <c r="P51" s="106">
        <v>0</v>
      </c>
      <c r="Q51" s="106">
        <v>0</v>
      </c>
      <c r="R51" s="106">
        <v>0</v>
      </c>
      <c r="S51" s="106">
        <v>0</v>
      </c>
      <c r="T51" s="106">
        <v>0</v>
      </c>
    </row>
    <row r="52" spans="1:20" ht="19.5" customHeight="1">
      <c r="A52" s="124" t="s">
        <v>268</v>
      </c>
      <c r="B52" s="124"/>
      <c r="C52" s="124"/>
      <c r="D52" s="117" t="s">
        <v>269</v>
      </c>
      <c r="E52" s="106">
        <v>0</v>
      </c>
      <c r="F52" s="106">
        <v>0</v>
      </c>
      <c r="G52" s="106">
        <v>0</v>
      </c>
      <c r="H52" s="106">
        <v>0</v>
      </c>
      <c r="I52" s="106"/>
      <c r="J52" s="106">
        <v>0</v>
      </c>
      <c r="K52" s="106"/>
      <c r="L52" s="121"/>
      <c r="M52" s="121"/>
      <c r="N52" s="121"/>
      <c r="O52" s="121"/>
      <c r="P52" s="106">
        <v>0</v>
      </c>
      <c r="Q52" s="106">
        <v>0</v>
      </c>
      <c r="R52" s="106"/>
      <c r="S52" s="106"/>
      <c r="T52" s="106"/>
    </row>
    <row r="53" spans="1:20" ht="19.5" customHeight="1">
      <c r="A53" s="124" t="s">
        <v>270</v>
      </c>
      <c r="B53" s="124"/>
      <c r="C53" s="124"/>
      <c r="D53" s="117" t="s">
        <v>271</v>
      </c>
      <c r="E53" s="106">
        <v>0</v>
      </c>
      <c r="F53" s="106">
        <v>0</v>
      </c>
      <c r="G53" s="106">
        <v>0</v>
      </c>
      <c r="H53" s="106">
        <v>0</v>
      </c>
      <c r="I53" s="106"/>
      <c r="J53" s="106">
        <v>0</v>
      </c>
      <c r="K53" s="106"/>
      <c r="L53" s="121"/>
      <c r="M53" s="121"/>
      <c r="N53" s="121"/>
      <c r="O53" s="121"/>
      <c r="P53" s="106">
        <v>0</v>
      </c>
      <c r="Q53" s="106">
        <v>0</v>
      </c>
      <c r="R53" s="106"/>
      <c r="S53" s="106"/>
      <c r="T53" s="106"/>
    </row>
    <row r="54" spans="1:20" ht="19.5" customHeight="1">
      <c r="A54" s="124" t="s">
        <v>195</v>
      </c>
      <c r="B54" s="124"/>
      <c r="C54" s="124"/>
      <c r="D54" s="117" t="s">
        <v>1075</v>
      </c>
      <c r="E54" s="106">
        <v>0</v>
      </c>
      <c r="F54" s="106">
        <v>0</v>
      </c>
      <c r="G54" s="106">
        <v>0</v>
      </c>
      <c r="H54" s="106">
        <v>257.35000000000002</v>
      </c>
      <c r="I54" s="106"/>
      <c r="J54" s="106">
        <v>257.35000000000002</v>
      </c>
      <c r="K54" s="106">
        <v>257.35000000000002</v>
      </c>
      <c r="L54" s="121"/>
      <c r="M54" s="121"/>
      <c r="N54" s="121"/>
      <c r="O54" s="121">
        <v>257.35000000000002</v>
      </c>
      <c r="P54" s="106">
        <v>0</v>
      </c>
      <c r="Q54" s="106">
        <v>0</v>
      </c>
      <c r="R54" s="106">
        <v>0</v>
      </c>
      <c r="S54" s="106">
        <v>0</v>
      </c>
      <c r="T54" s="106">
        <v>0</v>
      </c>
    </row>
    <row r="55" spans="1:20" ht="19.5" customHeight="1">
      <c r="A55" s="124" t="s">
        <v>272</v>
      </c>
      <c r="B55" s="124"/>
      <c r="C55" s="124"/>
      <c r="D55" s="117" t="s">
        <v>273</v>
      </c>
      <c r="E55" s="106">
        <v>0</v>
      </c>
      <c r="F55" s="106">
        <v>0</v>
      </c>
      <c r="G55" s="106">
        <v>0</v>
      </c>
      <c r="H55" s="106">
        <v>0</v>
      </c>
      <c r="I55" s="106"/>
      <c r="J55" s="106">
        <v>0</v>
      </c>
      <c r="K55" s="106"/>
      <c r="L55" s="121"/>
      <c r="M55" s="121"/>
      <c r="N55" s="121"/>
      <c r="O55" s="121"/>
      <c r="P55" s="106">
        <v>0</v>
      </c>
      <c r="Q55" s="106">
        <v>0</v>
      </c>
      <c r="R55" s="106"/>
      <c r="S55" s="106"/>
      <c r="T55" s="106"/>
    </row>
    <row r="56" spans="1:20" ht="19.5" customHeight="1">
      <c r="A56" s="124" t="s">
        <v>196</v>
      </c>
      <c r="B56" s="124"/>
      <c r="C56" s="124"/>
      <c r="D56" s="117" t="s">
        <v>1076</v>
      </c>
      <c r="E56" s="106">
        <v>0</v>
      </c>
      <c r="F56" s="106">
        <v>0</v>
      </c>
      <c r="G56" s="106">
        <v>0</v>
      </c>
      <c r="H56" s="106">
        <v>257.35000000000002</v>
      </c>
      <c r="I56" s="106"/>
      <c r="J56" s="106">
        <v>257.35000000000002</v>
      </c>
      <c r="K56" s="106">
        <v>257.35000000000002</v>
      </c>
      <c r="L56" s="121"/>
      <c r="M56" s="121"/>
      <c r="N56" s="121"/>
      <c r="O56" s="121">
        <v>257.35000000000002</v>
      </c>
      <c r="P56" s="106">
        <v>0</v>
      </c>
      <c r="Q56" s="106">
        <v>0</v>
      </c>
      <c r="R56" s="106">
        <v>0</v>
      </c>
      <c r="S56" s="106">
        <v>0</v>
      </c>
      <c r="T56" s="106">
        <v>0</v>
      </c>
    </row>
    <row r="57" spans="1:20" ht="19.5" customHeight="1">
      <c r="A57" s="124" t="s">
        <v>197</v>
      </c>
      <c r="B57" s="124"/>
      <c r="C57" s="124"/>
      <c r="D57" s="117" t="s">
        <v>198</v>
      </c>
      <c r="E57" s="106">
        <v>0</v>
      </c>
      <c r="F57" s="106">
        <v>0</v>
      </c>
      <c r="G57" s="106">
        <v>0</v>
      </c>
      <c r="H57" s="118">
        <v>5075.2700000000004</v>
      </c>
      <c r="I57" s="118">
        <v>5075.2700000000004</v>
      </c>
      <c r="J57" s="106">
        <v>0</v>
      </c>
      <c r="K57" s="118">
        <v>5075.2700000000004</v>
      </c>
      <c r="L57" s="120">
        <v>5075.2700000000004</v>
      </c>
      <c r="M57" s="120">
        <v>5075.2700000000004</v>
      </c>
      <c r="N57" s="121">
        <v>0</v>
      </c>
      <c r="O57" s="121"/>
      <c r="P57" s="106">
        <v>0</v>
      </c>
      <c r="Q57" s="106">
        <v>0</v>
      </c>
      <c r="R57" s="106">
        <v>0</v>
      </c>
      <c r="S57" s="106">
        <v>0</v>
      </c>
      <c r="T57" s="106">
        <v>0</v>
      </c>
    </row>
    <row r="58" spans="1:20" ht="19.5" customHeight="1">
      <c r="A58" s="124" t="s">
        <v>199</v>
      </c>
      <c r="B58" s="124"/>
      <c r="C58" s="124"/>
      <c r="D58" s="117" t="s">
        <v>200</v>
      </c>
      <c r="E58" s="106">
        <v>0</v>
      </c>
      <c r="F58" s="106">
        <v>0</v>
      </c>
      <c r="G58" s="106">
        <v>0</v>
      </c>
      <c r="H58" s="118">
        <v>5075.2700000000004</v>
      </c>
      <c r="I58" s="118">
        <v>5075.2700000000004</v>
      </c>
      <c r="J58" s="106">
        <v>0</v>
      </c>
      <c r="K58" s="118">
        <v>5075.2700000000004</v>
      </c>
      <c r="L58" s="120">
        <v>5075.2700000000004</v>
      </c>
      <c r="M58" s="120">
        <v>5075.2700000000004</v>
      </c>
      <c r="N58" s="121">
        <v>0</v>
      </c>
      <c r="O58" s="121"/>
      <c r="P58" s="106">
        <v>0</v>
      </c>
      <c r="Q58" s="106">
        <v>0</v>
      </c>
      <c r="R58" s="106">
        <v>0</v>
      </c>
      <c r="S58" s="106">
        <v>0</v>
      </c>
      <c r="T58" s="106">
        <v>0</v>
      </c>
    </row>
    <row r="59" spans="1:20" ht="19.5" customHeight="1">
      <c r="A59" s="124" t="s">
        <v>201</v>
      </c>
      <c r="B59" s="124"/>
      <c r="C59" s="124"/>
      <c r="D59" s="117" t="s">
        <v>202</v>
      </c>
      <c r="E59" s="106">
        <v>0</v>
      </c>
      <c r="F59" s="106">
        <v>0</v>
      </c>
      <c r="G59" s="106">
        <v>0</v>
      </c>
      <c r="H59" s="118">
        <v>5075.2700000000004</v>
      </c>
      <c r="I59" s="118">
        <v>5075.2700000000004</v>
      </c>
      <c r="J59" s="106">
        <v>0</v>
      </c>
      <c r="K59" s="118">
        <v>5075.2700000000004</v>
      </c>
      <c r="L59" s="120">
        <v>5075.2700000000004</v>
      </c>
      <c r="M59" s="120">
        <v>5075.2700000000004</v>
      </c>
      <c r="N59" s="121">
        <v>0</v>
      </c>
      <c r="O59" s="121"/>
      <c r="P59" s="106">
        <v>0</v>
      </c>
      <c r="Q59" s="106">
        <v>0</v>
      </c>
      <c r="R59" s="106">
        <v>0</v>
      </c>
      <c r="S59" s="106">
        <v>0</v>
      </c>
      <c r="T59" s="106">
        <v>0</v>
      </c>
    </row>
    <row r="60" spans="1:20" ht="19.5" customHeight="1">
      <c r="A60" s="124" t="s">
        <v>274</v>
      </c>
      <c r="B60" s="124"/>
      <c r="C60" s="124"/>
      <c r="D60" s="124"/>
      <c r="E60" s="124"/>
      <c r="F60" s="124"/>
      <c r="G60" s="124"/>
      <c r="H60" s="124"/>
      <c r="I60" s="124"/>
      <c r="J60" s="124"/>
      <c r="K60" s="124"/>
      <c r="L60" s="124"/>
      <c r="M60" s="124"/>
      <c r="N60" s="124"/>
      <c r="O60" s="124"/>
      <c r="P60" s="124"/>
      <c r="Q60" s="124"/>
      <c r="R60" s="124"/>
      <c r="S60" s="124"/>
      <c r="T60" s="124"/>
    </row>
  </sheetData>
  <mergeCells count="79">
    <mergeCell ref="T6:T7"/>
    <mergeCell ref="A5:C7"/>
    <mergeCell ref="O5:O7"/>
    <mergeCell ref="P5:P7"/>
    <mergeCell ref="Q5:Q7"/>
    <mergeCell ref="R6:R7"/>
    <mergeCell ref="S6:S7"/>
    <mergeCell ref="A58:C58"/>
    <mergeCell ref="A59:C59"/>
    <mergeCell ref="A60:T60"/>
    <mergeCell ref="A8:A9"/>
    <mergeCell ref="B8:B9"/>
    <mergeCell ref="C8:C9"/>
    <mergeCell ref="A53:C53"/>
    <mergeCell ref="A54:C54"/>
    <mergeCell ref="A55:C55"/>
    <mergeCell ref="A56:C56"/>
    <mergeCell ref="A57:C57"/>
    <mergeCell ref="A48:C48"/>
    <mergeCell ref="A49:C49"/>
    <mergeCell ref="A50:C50"/>
    <mergeCell ref="A51:C51"/>
    <mergeCell ref="A52:C52"/>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4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workbookViewId="0">
      <selection activeCell="L32" sqref="L32"/>
    </sheetView>
  </sheetViews>
  <sheetFormatPr defaultColWidth="9" defaultRowHeight="14"/>
  <cols>
    <col min="1" max="1" width="6.08984375" customWidth="1"/>
    <col min="2" max="2" width="32.90625" customWidth="1"/>
    <col min="3" max="3" width="20.08984375" customWidth="1"/>
    <col min="4" max="4" width="6.08984375" customWidth="1"/>
    <col min="5" max="5" width="22.7265625" customWidth="1"/>
    <col min="6" max="6" width="19.36328125" customWidth="1"/>
    <col min="7" max="7" width="6.08984375" customWidth="1"/>
    <col min="8" max="8" width="36.90625" customWidth="1"/>
    <col min="9" max="9" width="17.08984375" customWidth="1"/>
  </cols>
  <sheetData>
    <row r="1" spans="1:9" ht="27.5">
      <c r="E1" s="115" t="s">
        <v>275</v>
      </c>
    </row>
    <row r="2" spans="1:9">
      <c r="I2" s="116" t="s">
        <v>276</v>
      </c>
    </row>
    <row r="3" spans="1:9">
      <c r="A3" s="116" t="s">
        <v>212</v>
      </c>
      <c r="I3" s="116" t="s">
        <v>3</v>
      </c>
    </row>
    <row r="4" spans="1:9" ht="19.5" customHeight="1">
      <c r="A4" s="125" t="s">
        <v>254</v>
      </c>
      <c r="B4" s="125"/>
      <c r="C4" s="125"/>
      <c r="D4" s="125" t="s">
        <v>253</v>
      </c>
      <c r="E4" s="125"/>
      <c r="F4" s="125"/>
      <c r="G4" s="125"/>
      <c r="H4" s="125"/>
      <c r="I4" s="125"/>
    </row>
    <row r="5" spans="1:9" ht="19.5" customHeight="1">
      <c r="A5" s="125" t="s">
        <v>277</v>
      </c>
      <c r="B5" s="125" t="s">
        <v>123</v>
      </c>
      <c r="C5" s="125" t="s">
        <v>8</v>
      </c>
      <c r="D5" s="125" t="s">
        <v>277</v>
      </c>
      <c r="E5" s="125" t="s">
        <v>123</v>
      </c>
      <c r="F5" s="125" t="s">
        <v>8</v>
      </c>
      <c r="G5" s="125" t="s">
        <v>277</v>
      </c>
      <c r="H5" s="125" t="s">
        <v>123</v>
      </c>
      <c r="I5" s="125" t="s">
        <v>8</v>
      </c>
    </row>
    <row r="6" spans="1:9" ht="19.5" customHeight="1">
      <c r="A6" s="125"/>
      <c r="B6" s="125"/>
      <c r="C6" s="125"/>
      <c r="D6" s="125"/>
      <c r="E6" s="125"/>
      <c r="F6" s="125"/>
      <c r="G6" s="125"/>
      <c r="H6" s="125"/>
      <c r="I6" s="125"/>
    </row>
    <row r="7" spans="1:9" ht="19.5" customHeight="1">
      <c r="A7" s="103" t="s">
        <v>278</v>
      </c>
      <c r="B7" s="103" t="s">
        <v>279</v>
      </c>
      <c r="C7" s="118">
        <v>69230.679999999993</v>
      </c>
      <c r="D7" s="103" t="s">
        <v>280</v>
      </c>
      <c r="E7" s="103" t="s">
        <v>281</v>
      </c>
      <c r="F7" s="118">
        <v>1568.56</v>
      </c>
      <c r="G7" s="103" t="s">
        <v>282</v>
      </c>
      <c r="H7" s="103" t="s">
        <v>283</v>
      </c>
      <c r="I7" s="106">
        <v>0</v>
      </c>
    </row>
    <row r="8" spans="1:9" ht="19.5" customHeight="1">
      <c r="A8" s="103" t="s">
        <v>284</v>
      </c>
      <c r="B8" s="103" t="s">
        <v>285</v>
      </c>
      <c r="C8" s="118">
        <v>23447.21</v>
      </c>
      <c r="D8" s="103" t="s">
        <v>286</v>
      </c>
      <c r="E8" s="103" t="s">
        <v>287</v>
      </c>
      <c r="F8" s="106">
        <v>523.44000000000005</v>
      </c>
      <c r="G8" s="103" t="s">
        <v>288</v>
      </c>
      <c r="H8" s="103" t="s">
        <v>289</v>
      </c>
      <c r="I8" s="106">
        <v>0</v>
      </c>
    </row>
    <row r="9" spans="1:9" ht="19.5" customHeight="1">
      <c r="A9" s="103" t="s">
        <v>290</v>
      </c>
      <c r="B9" s="103" t="s">
        <v>291</v>
      </c>
      <c r="C9" s="118">
        <v>5199.74</v>
      </c>
      <c r="D9" s="103" t="s">
        <v>292</v>
      </c>
      <c r="E9" s="103" t="s">
        <v>293</v>
      </c>
      <c r="F9" s="106">
        <v>3.6</v>
      </c>
      <c r="G9" s="103" t="s">
        <v>294</v>
      </c>
      <c r="H9" s="103" t="s">
        <v>295</v>
      </c>
      <c r="I9" s="106">
        <v>0</v>
      </c>
    </row>
    <row r="10" spans="1:9" ht="19.5" customHeight="1">
      <c r="A10" s="103" t="s">
        <v>296</v>
      </c>
      <c r="B10" s="103" t="s">
        <v>297</v>
      </c>
      <c r="C10" s="106">
        <v>34.1</v>
      </c>
      <c r="D10" s="103" t="s">
        <v>298</v>
      </c>
      <c r="E10" s="103" t="s">
        <v>299</v>
      </c>
      <c r="F10" s="106">
        <v>0</v>
      </c>
      <c r="G10" s="103" t="s">
        <v>300</v>
      </c>
      <c r="H10" s="103" t="s">
        <v>301</v>
      </c>
      <c r="I10" s="106">
        <v>0</v>
      </c>
    </row>
    <row r="11" spans="1:9" ht="19.5" customHeight="1">
      <c r="A11" s="103" t="s">
        <v>302</v>
      </c>
      <c r="B11" s="103" t="s">
        <v>303</v>
      </c>
      <c r="C11" s="106">
        <v>0</v>
      </c>
      <c r="D11" s="103" t="s">
        <v>304</v>
      </c>
      <c r="E11" s="103" t="s">
        <v>305</v>
      </c>
      <c r="F11" s="106">
        <v>0</v>
      </c>
      <c r="G11" s="103" t="s">
        <v>306</v>
      </c>
      <c r="H11" s="103" t="s">
        <v>307</v>
      </c>
      <c r="I11" s="106">
        <v>0</v>
      </c>
    </row>
    <row r="12" spans="1:9" ht="19.5" customHeight="1">
      <c r="A12" s="103" t="s">
        <v>308</v>
      </c>
      <c r="B12" s="103" t="s">
        <v>309</v>
      </c>
      <c r="C12" s="118">
        <v>26181.91</v>
      </c>
      <c r="D12" s="103" t="s">
        <v>310</v>
      </c>
      <c r="E12" s="103" t="s">
        <v>311</v>
      </c>
      <c r="F12" s="106">
        <v>3.63</v>
      </c>
      <c r="G12" s="103" t="s">
        <v>312</v>
      </c>
      <c r="H12" s="103" t="s">
        <v>313</v>
      </c>
      <c r="I12" s="106">
        <v>0</v>
      </c>
    </row>
    <row r="13" spans="1:9" ht="19.5" customHeight="1">
      <c r="A13" s="103" t="s">
        <v>314</v>
      </c>
      <c r="B13" s="103" t="s">
        <v>315</v>
      </c>
      <c r="C13" s="118">
        <v>5343.64</v>
      </c>
      <c r="D13" s="103" t="s">
        <v>316</v>
      </c>
      <c r="E13" s="103" t="s">
        <v>317</v>
      </c>
      <c r="F13" s="106">
        <v>11</v>
      </c>
      <c r="G13" s="103" t="s">
        <v>318</v>
      </c>
      <c r="H13" s="103" t="s">
        <v>319</v>
      </c>
      <c r="I13" s="106">
        <v>0</v>
      </c>
    </row>
    <row r="14" spans="1:9" ht="19.5" customHeight="1">
      <c r="A14" s="103" t="s">
        <v>320</v>
      </c>
      <c r="B14" s="103" t="s">
        <v>321</v>
      </c>
      <c r="C14" s="106">
        <v>400.56</v>
      </c>
      <c r="D14" s="103" t="s">
        <v>322</v>
      </c>
      <c r="E14" s="103" t="s">
        <v>323</v>
      </c>
      <c r="F14" s="106">
        <v>3.11</v>
      </c>
      <c r="G14" s="103" t="s">
        <v>324</v>
      </c>
      <c r="H14" s="103" t="s">
        <v>325</v>
      </c>
      <c r="I14" s="106">
        <v>0</v>
      </c>
    </row>
    <row r="15" spans="1:9" ht="19.5" customHeight="1">
      <c r="A15" s="103" t="s">
        <v>326</v>
      </c>
      <c r="B15" s="103" t="s">
        <v>327</v>
      </c>
      <c r="C15" s="118">
        <v>3019.06</v>
      </c>
      <c r="D15" s="103" t="s">
        <v>328</v>
      </c>
      <c r="E15" s="103" t="s">
        <v>329</v>
      </c>
      <c r="F15" s="106">
        <v>0</v>
      </c>
      <c r="G15" s="103" t="s">
        <v>330</v>
      </c>
      <c r="H15" s="103" t="s">
        <v>331</v>
      </c>
      <c r="I15" s="106">
        <v>0</v>
      </c>
    </row>
    <row r="16" spans="1:9" ht="19.5" customHeight="1">
      <c r="A16" s="103" t="s">
        <v>332</v>
      </c>
      <c r="B16" s="103" t="s">
        <v>333</v>
      </c>
      <c r="C16" s="106">
        <v>0</v>
      </c>
      <c r="D16" s="103" t="s">
        <v>334</v>
      </c>
      <c r="E16" s="103" t="s">
        <v>335</v>
      </c>
      <c r="F16" s="106">
        <v>0</v>
      </c>
      <c r="G16" s="103" t="s">
        <v>336</v>
      </c>
      <c r="H16" s="103" t="s">
        <v>337</v>
      </c>
      <c r="I16" s="106">
        <v>0</v>
      </c>
    </row>
    <row r="17" spans="1:9" ht="19.5" customHeight="1">
      <c r="A17" s="103" t="s">
        <v>338</v>
      </c>
      <c r="B17" s="103" t="s">
        <v>339</v>
      </c>
      <c r="C17" s="106">
        <v>529.19000000000005</v>
      </c>
      <c r="D17" s="103" t="s">
        <v>340</v>
      </c>
      <c r="E17" s="103" t="s">
        <v>341</v>
      </c>
      <c r="F17" s="106">
        <v>6.59</v>
      </c>
      <c r="G17" s="103" t="s">
        <v>342</v>
      </c>
      <c r="H17" s="103" t="s">
        <v>343</v>
      </c>
      <c r="I17" s="106">
        <v>0</v>
      </c>
    </row>
    <row r="18" spans="1:9" ht="19.5" customHeight="1">
      <c r="A18" s="103" t="s">
        <v>344</v>
      </c>
      <c r="B18" s="103" t="s">
        <v>345</v>
      </c>
      <c r="C18" s="118">
        <v>5075.2700000000004</v>
      </c>
      <c r="D18" s="103" t="s">
        <v>346</v>
      </c>
      <c r="E18" s="103" t="s">
        <v>347</v>
      </c>
      <c r="F18" s="106">
        <v>0</v>
      </c>
      <c r="G18" s="103" t="s">
        <v>348</v>
      </c>
      <c r="H18" s="103" t="s">
        <v>349</v>
      </c>
      <c r="I18" s="106">
        <v>0</v>
      </c>
    </row>
    <row r="19" spans="1:9" ht="19.5" customHeight="1">
      <c r="A19" s="103" t="s">
        <v>350</v>
      </c>
      <c r="B19" s="103" t="s">
        <v>351</v>
      </c>
      <c r="C19" s="106">
        <v>0</v>
      </c>
      <c r="D19" s="103" t="s">
        <v>352</v>
      </c>
      <c r="E19" s="103" t="s">
        <v>353</v>
      </c>
      <c r="F19" s="106">
        <v>33.229999999999997</v>
      </c>
      <c r="G19" s="103" t="s">
        <v>354</v>
      </c>
      <c r="H19" s="103" t="s">
        <v>355</v>
      </c>
      <c r="I19" s="106">
        <v>0</v>
      </c>
    </row>
    <row r="20" spans="1:9" ht="19.5" customHeight="1">
      <c r="A20" s="103" t="s">
        <v>356</v>
      </c>
      <c r="B20" s="103" t="s">
        <v>357</v>
      </c>
      <c r="C20" s="106">
        <v>0</v>
      </c>
      <c r="D20" s="103" t="s">
        <v>358</v>
      </c>
      <c r="E20" s="103" t="s">
        <v>359</v>
      </c>
      <c r="F20" s="106">
        <v>0</v>
      </c>
      <c r="G20" s="103" t="s">
        <v>360</v>
      </c>
      <c r="H20" s="103" t="s">
        <v>361</v>
      </c>
      <c r="I20" s="106">
        <v>0</v>
      </c>
    </row>
    <row r="21" spans="1:9" ht="19.5" customHeight="1">
      <c r="A21" s="103" t="s">
        <v>362</v>
      </c>
      <c r="B21" s="103" t="s">
        <v>363</v>
      </c>
      <c r="C21" s="118">
        <v>3443.86</v>
      </c>
      <c r="D21" s="103" t="s">
        <v>364</v>
      </c>
      <c r="E21" s="103" t="s">
        <v>365</v>
      </c>
      <c r="F21" s="106">
        <v>0</v>
      </c>
      <c r="G21" s="103" t="s">
        <v>366</v>
      </c>
      <c r="H21" s="103" t="s">
        <v>367</v>
      </c>
      <c r="I21" s="106">
        <v>0</v>
      </c>
    </row>
    <row r="22" spans="1:9" ht="19.5" customHeight="1">
      <c r="A22" s="103" t="s">
        <v>368</v>
      </c>
      <c r="B22" s="103" t="s">
        <v>369</v>
      </c>
      <c r="C22" s="106">
        <v>14.57</v>
      </c>
      <c r="D22" s="103" t="s">
        <v>370</v>
      </c>
      <c r="E22" s="103" t="s">
        <v>371</v>
      </c>
      <c r="F22" s="106">
        <v>350.31</v>
      </c>
      <c r="G22" s="103" t="s">
        <v>372</v>
      </c>
      <c r="H22" s="103" t="s">
        <v>373</v>
      </c>
      <c r="I22" s="106">
        <v>0</v>
      </c>
    </row>
    <row r="23" spans="1:9" ht="19.5" customHeight="1">
      <c r="A23" s="103" t="s">
        <v>374</v>
      </c>
      <c r="B23" s="103" t="s">
        <v>375</v>
      </c>
      <c r="C23" s="118">
        <v>3129.21</v>
      </c>
      <c r="D23" s="103" t="s">
        <v>376</v>
      </c>
      <c r="E23" s="103" t="s">
        <v>377</v>
      </c>
      <c r="F23" s="106">
        <v>4.58</v>
      </c>
      <c r="G23" s="103" t="s">
        <v>378</v>
      </c>
      <c r="H23" s="103" t="s">
        <v>379</v>
      </c>
      <c r="I23" s="106">
        <v>0</v>
      </c>
    </row>
    <row r="24" spans="1:9" ht="19.5" customHeight="1">
      <c r="A24" s="103" t="s">
        <v>380</v>
      </c>
      <c r="B24" s="103" t="s">
        <v>381</v>
      </c>
      <c r="C24" s="106">
        <v>0</v>
      </c>
      <c r="D24" s="103" t="s">
        <v>382</v>
      </c>
      <c r="E24" s="103" t="s">
        <v>383</v>
      </c>
      <c r="F24" s="106">
        <v>0.98</v>
      </c>
      <c r="G24" s="103" t="s">
        <v>384</v>
      </c>
      <c r="H24" s="103" t="s">
        <v>385</v>
      </c>
      <c r="I24" s="106">
        <v>0</v>
      </c>
    </row>
    <row r="25" spans="1:9" ht="19.5" customHeight="1">
      <c r="A25" s="103" t="s">
        <v>386</v>
      </c>
      <c r="B25" s="103" t="s">
        <v>387</v>
      </c>
      <c r="C25" s="106">
        <v>29.38</v>
      </c>
      <c r="D25" s="103" t="s">
        <v>388</v>
      </c>
      <c r="E25" s="103" t="s">
        <v>389</v>
      </c>
      <c r="F25" s="106">
        <v>0</v>
      </c>
      <c r="G25" s="103" t="s">
        <v>390</v>
      </c>
      <c r="H25" s="103" t="s">
        <v>391</v>
      </c>
      <c r="I25" s="106">
        <v>0</v>
      </c>
    </row>
    <row r="26" spans="1:9" ht="19.5" customHeight="1">
      <c r="A26" s="103" t="s">
        <v>392</v>
      </c>
      <c r="B26" s="103" t="s">
        <v>393</v>
      </c>
      <c r="C26" s="106">
        <v>270.7</v>
      </c>
      <c r="D26" s="103" t="s">
        <v>394</v>
      </c>
      <c r="E26" s="103" t="s">
        <v>395</v>
      </c>
      <c r="F26" s="106">
        <v>0</v>
      </c>
      <c r="G26" s="103" t="s">
        <v>396</v>
      </c>
      <c r="H26" s="103" t="s">
        <v>397</v>
      </c>
      <c r="I26" s="106">
        <v>0</v>
      </c>
    </row>
    <row r="27" spans="1:9" ht="19.5" customHeight="1">
      <c r="A27" s="103" t="s">
        <v>398</v>
      </c>
      <c r="B27" s="103" t="s">
        <v>399</v>
      </c>
      <c r="C27" s="106">
        <v>0</v>
      </c>
      <c r="D27" s="103" t="s">
        <v>400</v>
      </c>
      <c r="E27" s="103" t="s">
        <v>401</v>
      </c>
      <c r="F27" s="106">
        <v>18.32</v>
      </c>
      <c r="G27" s="103" t="s">
        <v>402</v>
      </c>
      <c r="H27" s="103" t="s">
        <v>403</v>
      </c>
      <c r="I27" s="106">
        <v>0</v>
      </c>
    </row>
    <row r="28" spans="1:9" ht="19.5" customHeight="1">
      <c r="A28" s="103" t="s">
        <v>404</v>
      </c>
      <c r="B28" s="103" t="s">
        <v>405</v>
      </c>
      <c r="C28" s="106">
        <v>0</v>
      </c>
      <c r="D28" s="103" t="s">
        <v>406</v>
      </c>
      <c r="E28" s="103" t="s">
        <v>407</v>
      </c>
      <c r="F28" s="106">
        <v>0</v>
      </c>
      <c r="G28" s="103" t="s">
        <v>408</v>
      </c>
      <c r="H28" s="103" t="s">
        <v>409</v>
      </c>
      <c r="I28" s="106">
        <v>0</v>
      </c>
    </row>
    <row r="29" spans="1:9" ht="19.5" customHeight="1">
      <c r="A29" s="103" t="s">
        <v>410</v>
      </c>
      <c r="B29" s="103" t="s">
        <v>411</v>
      </c>
      <c r="C29" s="106">
        <v>0</v>
      </c>
      <c r="D29" s="103" t="s">
        <v>412</v>
      </c>
      <c r="E29" s="103" t="s">
        <v>413</v>
      </c>
      <c r="F29" s="106">
        <v>594.49</v>
      </c>
      <c r="G29" s="103" t="s">
        <v>414</v>
      </c>
      <c r="H29" s="103" t="s">
        <v>415</v>
      </c>
      <c r="I29" s="106">
        <v>0</v>
      </c>
    </row>
    <row r="30" spans="1:9" ht="19.5" customHeight="1">
      <c r="A30" s="103" t="s">
        <v>416</v>
      </c>
      <c r="B30" s="103" t="s">
        <v>417</v>
      </c>
      <c r="C30" s="106">
        <v>0</v>
      </c>
      <c r="D30" s="103" t="s">
        <v>418</v>
      </c>
      <c r="E30" s="103" t="s">
        <v>419</v>
      </c>
      <c r="F30" s="106">
        <v>0</v>
      </c>
      <c r="G30" s="103" t="s">
        <v>420</v>
      </c>
      <c r="H30" s="103" t="s">
        <v>204</v>
      </c>
      <c r="I30" s="106">
        <v>0</v>
      </c>
    </row>
    <row r="31" spans="1:9" ht="19.5" customHeight="1">
      <c r="A31" s="103" t="s">
        <v>421</v>
      </c>
      <c r="B31" s="103" t="s">
        <v>422</v>
      </c>
      <c r="C31" s="106">
        <v>0</v>
      </c>
      <c r="D31" s="103" t="s">
        <v>423</v>
      </c>
      <c r="E31" s="103" t="s">
        <v>424</v>
      </c>
      <c r="F31" s="106">
        <v>1.8</v>
      </c>
      <c r="G31" s="103" t="s">
        <v>425</v>
      </c>
      <c r="H31" s="103" t="s">
        <v>426</v>
      </c>
      <c r="I31" s="106">
        <v>0</v>
      </c>
    </row>
    <row r="32" spans="1:9" ht="19.5" customHeight="1">
      <c r="A32" s="103" t="s">
        <v>427</v>
      </c>
      <c r="B32" s="103" t="s">
        <v>428</v>
      </c>
      <c r="C32" s="106">
        <v>0</v>
      </c>
      <c r="D32" s="103" t="s">
        <v>429</v>
      </c>
      <c r="E32" s="103" t="s">
        <v>430</v>
      </c>
      <c r="F32" s="106">
        <v>13.47</v>
      </c>
      <c r="G32" s="103" t="s">
        <v>431</v>
      </c>
      <c r="H32" s="103" t="s">
        <v>432</v>
      </c>
      <c r="I32" s="106">
        <v>0</v>
      </c>
    </row>
    <row r="33" spans="1:9" ht="19.5" customHeight="1">
      <c r="A33" s="103" t="s">
        <v>433</v>
      </c>
      <c r="B33" s="103" t="s">
        <v>434</v>
      </c>
      <c r="C33" s="106">
        <v>0</v>
      </c>
      <c r="D33" s="103" t="s">
        <v>435</v>
      </c>
      <c r="E33" s="103" t="s">
        <v>436</v>
      </c>
      <c r="F33" s="106">
        <v>0</v>
      </c>
      <c r="G33" s="103" t="s">
        <v>437</v>
      </c>
      <c r="H33" s="103" t="s">
        <v>438</v>
      </c>
      <c r="I33" s="106">
        <v>0</v>
      </c>
    </row>
    <row r="34" spans="1:9" ht="19.5" customHeight="1">
      <c r="A34" s="103"/>
      <c r="B34" s="103"/>
      <c r="C34" s="106"/>
      <c r="D34" s="103" t="s">
        <v>439</v>
      </c>
      <c r="E34" s="103" t="s">
        <v>440</v>
      </c>
      <c r="F34" s="106">
        <v>0</v>
      </c>
      <c r="G34" s="103" t="s">
        <v>441</v>
      </c>
      <c r="H34" s="103" t="s">
        <v>442</v>
      </c>
      <c r="I34" s="106">
        <v>0</v>
      </c>
    </row>
    <row r="35" spans="1:9" ht="19.5" customHeight="1">
      <c r="A35" s="103"/>
      <c r="B35" s="103"/>
      <c r="C35" s="106"/>
      <c r="D35" s="103" t="s">
        <v>443</v>
      </c>
      <c r="E35" s="103" t="s">
        <v>444</v>
      </c>
      <c r="F35" s="106">
        <v>0</v>
      </c>
      <c r="G35" s="103" t="s">
        <v>445</v>
      </c>
      <c r="H35" s="103" t="s">
        <v>446</v>
      </c>
      <c r="I35" s="106">
        <v>0</v>
      </c>
    </row>
    <row r="36" spans="1:9" ht="19.5" customHeight="1">
      <c r="A36" s="103"/>
      <c r="B36" s="103"/>
      <c r="C36" s="106"/>
      <c r="D36" s="103" t="s">
        <v>447</v>
      </c>
      <c r="E36" s="103" t="s">
        <v>448</v>
      </c>
      <c r="F36" s="106">
        <v>0</v>
      </c>
      <c r="G36" s="103"/>
      <c r="H36" s="103"/>
      <c r="I36" s="106"/>
    </row>
    <row r="37" spans="1:9" ht="19.5" customHeight="1">
      <c r="A37" s="103"/>
      <c r="B37" s="103"/>
      <c r="C37" s="106"/>
      <c r="D37" s="103" t="s">
        <v>449</v>
      </c>
      <c r="E37" s="103" t="s">
        <v>450</v>
      </c>
      <c r="F37" s="106">
        <v>0</v>
      </c>
      <c r="G37" s="103"/>
      <c r="H37" s="103"/>
      <c r="I37" s="106"/>
    </row>
    <row r="38" spans="1:9" ht="19.5" customHeight="1">
      <c r="A38" s="103"/>
      <c r="B38" s="103"/>
      <c r="C38" s="106"/>
      <c r="D38" s="103" t="s">
        <v>451</v>
      </c>
      <c r="E38" s="103" t="s">
        <v>452</v>
      </c>
      <c r="F38" s="106">
        <v>0</v>
      </c>
      <c r="G38" s="103"/>
      <c r="H38" s="103"/>
      <c r="I38" s="106"/>
    </row>
    <row r="39" spans="1:9" ht="19.5" customHeight="1">
      <c r="A39" s="103"/>
      <c r="B39" s="103"/>
      <c r="C39" s="106"/>
      <c r="D39" s="103" t="s">
        <v>453</v>
      </c>
      <c r="E39" s="103" t="s">
        <v>454</v>
      </c>
      <c r="F39" s="106">
        <v>0</v>
      </c>
      <c r="G39" s="103"/>
      <c r="H39" s="103"/>
      <c r="I39" s="106"/>
    </row>
    <row r="40" spans="1:9" ht="19.5" customHeight="1">
      <c r="A40" s="123" t="s">
        <v>455</v>
      </c>
      <c r="B40" s="123"/>
      <c r="C40" s="118">
        <v>72674.539999999994</v>
      </c>
      <c r="D40" s="123" t="s">
        <v>456</v>
      </c>
      <c r="E40" s="123"/>
      <c r="F40" s="123"/>
      <c r="G40" s="123"/>
      <c r="H40" s="123"/>
      <c r="I40" s="118">
        <v>1568.56</v>
      </c>
    </row>
    <row r="41" spans="1:9" ht="19.5" customHeight="1">
      <c r="A41" s="124" t="s">
        <v>457</v>
      </c>
      <c r="B41" s="124"/>
      <c r="C41" s="124"/>
      <c r="D41" s="124"/>
      <c r="E41" s="124"/>
      <c r="F41" s="124"/>
      <c r="G41" s="124"/>
      <c r="H41" s="124"/>
      <c r="I41" s="1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4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workbookViewId="0">
      <selection activeCell="K29" sqref="K29"/>
    </sheetView>
  </sheetViews>
  <sheetFormatPr defaultColWidth="9" defaultRowHeight="14"/>
  <cols>
    <col min="1" max="1" width="8.36328125" customWidth="1"/>
    <col min="2" max="2" width="28.08984375" customWidth="1"/>
    <col min="3" max="3" width="15" customWidth="1"/>
    <col min="4" max="4" width="8.36328125" customWidth="1"/>
    <col min="5" max="5" width="20" customWidth="1"/>
    <col min="6" max="6" width="15" customWidth="1"/>
    <col min="7" max="7" width="8.36328125" customWidth="1"/>
    <col min="8" max="8" width="45" customWidth="1"/>
    <col min="9" max="9" width="15" customWidth="1"/>
    <col min="10" max="10" width="8.36328125" customWidth="1"/>
    <col min="11" max="11" width="45" customWidth="1"/>
    <col min="12" max="12" width="15" customWidth="1"/>
  </cols>
  <sheetData>
    <row r="1" spans="1:12" ht="27.5">
      <c r="G1" s="115" t="s">
        <v>458</v>
      </c>
    </row>
    <row r="2" spans="1:12">
      <c r="L2" s="116" t="s">
        <v>459</v>
      </c>
    </row>
    <row r="3" spans="1:12">
      <c r="A3" s="116" t="s">
        <v>2</v>
      </c>
      <c r="L3" s="116" t="s">
        <v>3</v>
      </c>
    </row>
    <row r="4" spans="1:12" ht="15" customHeight="1">
      <c r="A4" s="123" t="s">
        <v>460</v>
      </c>
      <c r="B4" s="123"/>
      <c r="C4" s="123"/>
      <c r="D4" s="123"/>
      <c r="E4" s="123"/>
      <c r="F4" s="123"/>
      <c r="G4" s="123"/>
      <c r="H4" s="123"/>
      <c r="I4" s="123"/>
      <c r="J4" s="123"/>
      <c r="K4" s="123"/>
      <c r="L4" s="123"/>
    </row>
    <row r="5" spans="1:12" ht="15" customHeight="1">
      <c r="A5" s="102" t="s">
        <v>277</v>
      </c>
      <c r="B5" s="102" t="s">
        <v>123</v>
      </c>
      <c r="C5" s="102" t="s">
        <v>8</v>
      </c>
      <c r="D5" s="102" t="s">
        <v>277</v>
      </c>
      <c r="E5" s="102" t="s">
        <v>123</v>
      </c>
      <c r="F5" s="102" t="s">
        <v>8</v>
      </c>
      <c r="G5" s="102" t="s">
        <v>277</v>
      </c>
      <c r="H5" s="102" t="s">
        <v>123</v>
      </c>
      <c r="I5" s="102" t="s">
        <v>8</v>
      </c>
      <c r="J5" s="102" t="s">
        <v>277</v>
      </c>
      <c r="K5" s="102" t="s">
        <v>123</v>
      </c>
      <c r="L5" s="102" t="s">
        <v>8</v>
      </c>
    </row>
    <row r="6" spans="1:12" ht="15" customHeight="1">
      <c r="A6" s="103" t="s">
        <v>278</v>
      </c>
      <c r="B6" s="103" t="s">
        <v>279</v>
      </c>
      <c r="C6" s="106">
        <v>0</v>
      </c>
      <c r="D6" s="103" t="s">
        <v>280</v>
      </c>
      <c r="E6" s="103" t="s">
        <v>281</v>
      </c>
      <c r="F6" s="118">
        <v>6469.06</v>
      </c>
      <c r="G6" s="103" t="s">
        <v>461</v>
      </c>
      <c r="H6" s="103" t="s">
        <v>462</v>
      </c>
      <c r="I6" s="106">
        <v>0</v>
      </c>
      <c r="J6" s="103" t="s">
        <v>463</v>
      </c>
      <c r="K6" s="103" t="s">
        <v>464</v>
      </c>
      <c r="L6" s="106">
        <v>0</v>
      </c>
    </row>
    <row r="7" spans="1:12" ht="15" customHeight="1">
      <c r="A7" s="103" t="s">
        <v>284</v>
      </c>
      <c r="B7" s="103" t="s">
        <v>285</v>
      </c>
      <c r="C7" s="106">
        <v>0</v>
      </c>
      <c r="D7" s="103" t="s">
        <v>286</v>
      </c>
      <c r="E7" s="103" t="s">
        <v>287</v>
      </c>
      <c r="F7" s="118">
        <v>4281.8999999999996</v>
      </c>
      <c r="G7" s="103" t="s">
        <v>465</v>
      </c>
      <c r="H7" s="103" t="s">
        <v>289</v>
      </c>
      <c r="I7" s="106">
        <v>0</v>
      </c>
      <c r="J7" s="103" t="s">
        <v>466</v>
      </c>
      <c r="K7" s="103" t="s">
        <v>391</v>
      </c>
      <c r="L7" s="106">
        <v>0</v>
      </c>
    </row>
    <row r="8" spans="1:12" ht="15" customHeight="1">
      <c r="A8" s="103" t="s">
        <v>290</v>
      </c>
      <c r="B8" s="103" t="s">
        <v>291</v>
      </c>
      <c r="C8" s="106">
        <v>0</v>
      </c>
      <c r="D8" s="103" t="s">
        <v>292</v>
      </c>
      <c r="E8" s="103" t="s">
        <v>293</v>
      </c>
      <c r="F8" s="106">
        <v>88.62</v>
      </c>
      <c r="G8" s="103" t="s">
        <v>467</v>
      </c>
      <c r="H8" s="103" t="s">
        <v>295</v>
      </c>
      <c r="I8" s="106">
        <v>0</v>
      </c>
      <c r="J8" s="103" t="s">
        <v>468</v>
      </c>
      <c r="K8" s="103" t="s">
        <v>415</v>
      </c>
      <c r="L8" s="106">
        <v>0</v>
      </c>
    </row>
    <row r="9" spans="1:12" ht="15" customHeight="1">
      <c r="A9" s="103" t="s">
        <v>296</v>
      </c>
      <c r="B9" s="103" t="s">
        <v>297</v>
      </c>
      <c r="C9" s="106">
        <v>0</v>
      </c>
      <c r="D9" s="103" t="s">
        <v>298</v>
      </c>
      <c r="E9" s="103" t="s">
        <v>299</v>
      </c>
      <c r="F9" s="106">
        <v>0</v>
      </c>
      <c r="G9" s="103" t="s">
        <v>469</v>
      </c>
      <c r="H9" s="103" t="s">
        <v>301</v>
      </c>
      <c r="I9" s="106">
        <v>0</v>
      </c>
      <c r="J9" s="103" t="s">
        <v>384</v>
      </c>
      <c r="K9" s="103" t="s">
        <v>385</v>
      </c>
      <c r="L9" s="106">
        <v>0</v>
      </c>
    </row>
    <row r="10" spans="1:12" ht="15" customHeight="1">
      <c r="A10" s="103" t="s">
        <v>302</v>
      </c>
      <c r="B10" s="103" t="s">
        <v>303</v>
      </c>
      <c r="C10" s="106">
        <v>0</v>
      </c>
      <c r="D10" s="103" t="s">
        <v>304</v>
      </c>
      <c r="E10" s="103" t="s">
        <v>305</v>
      </c>
      <c r="F10" s="106">
        <v>0.01</v>
      </c>
      <c r="G10" s="103" t="s">
        <v>470</v>
      </c>
      <c r="H10" s="103" t="s">
        <v>307</v>
      </c>
      <c r="I10" s="106">
        <v>0</v>
      </c>
      <c r="J10" s="103" t="s">
        <v>390</v>
      </c>
      <c r="K10" s="103" t="s">
        <v>391</v>
      </c>
      <c r="L10" s="106">
        <v>0</v>
      </c>
    </row>
    <row r="11" spans="1:12" ht="15" customHeight="1">
      <c r="A11" s="103" t="s">
        <v>308</v>
      </c>
      <c r="B11" s="103" t="s">
        <v>309</v>
      </c>
      <c r="C11" s="106">
        <v>0</v>
      </c>
      <c r="D11" s="103" t="s">
        <v>310</v>
      </c>
      <c r="E11" s="103" t="s">
        <v>311</v>
      </c>
      <c r="F11" s="106">
        <v>139.46</v>
      </c>
      <c r="G11" s="103" t="s">
        <v>471</v>
      </c>
      <c r="H11" s="103" t="s">
        <v>313</v>
      </c>
      <c r="I11" s="106">
        <v>0</v>
      </c>
      <c r="J11" s="103" t="s">
        <v>396</v>
      </c>
      <c r="K11" s="103" t="s">
        <v>397</v>
      </c>
      <c r="L11" s="106">
        <v>0</v>
      </c>
    </row>
    <row r="12" spans="1:12" ht="15" customHeight="1">
      <c r="A12" s="103" t="s">
        <v>314</v>
      </c>
      <c r="B12" s="103" t="s">
        <v>315</v>
      </c>
      <c r="C12" s="106">
        <v>0</v>
      </c>
      <c r="D12" s="103" t="s">
        <v>316</v>
      </c>
      <c r="E12" s="103" t="s">
        <v>317</v>
      </c>
      <c r="F12" s="106">
        <v>386.05</v>
      </c>
      <c r="G12" s="103" t="s">
        <v>472</v>
      </c>
      <c r="H12" s="103" t="s">
        <v>319</v>
      </c>
      <c r="I12" s="106">
        <v>0</v>
      </c>
      <c r="J12" s="103" t="s">
        <v>402</v>
      </c>
      <c r="K12" s="103" t="s">
        <v>403</v>
      </c>
      <c r="L12" s="106">
        <v>0</v>
      </c>
    </row>
    <row r="13" spans="1:12" ht="15" customHeight="1">
      <c r="A13" s="103" t="s">
        <v>320</v>
      </c>
      <c r="B13" s="103" t="s">
        <v>321</v>
      </c>
      <c r="C13" s="106">
        <v>0</v>
      </c>
      <c r="D13" s="103" t="s">
        <v>322</v>
      </c>
      <c r="E13" s="103" t="s">
        <v>323</v>
      </c>
      <c r="F13" s="106">
        <v>136.94</v>
      </c>
      <c r="G13" s="103" t="s">
        <v>473</v>
      </c>
      <c r="H13" s="103" t="s">
        <v>325</v>
      </c>
      <c r="I13" s="106">
        <v>0</v>
      </c>
      <c r="J13" s="103" t="s">
        <v>408</v>
      </c>
      <c r="K13" s="103" t="s">
        <v>409</v>
      </c>
      <c r="L13" s="106">
        <v>0</v>
      </c>
    </row>
    <row r="14" spans="1:12" ht="15" customHeight="1">
      <c r="A14" s="103" t="s">
        <v>326</v>
      </c>
      <c r="B14" s="103" t="s">
        <v>327</v>
      </c>
      <c r="C14" s="106">
        <v>0</v>
      </c>
      <c r="D14" s="103" t="s">
        <v>328</v>
      </c>
      <c r="E14" s="103" t="s">
        <v>329</v>
      </c>
      <c r="F14" s="106">
        <v>0</v>
      </c>
      <c r="G14" s="103" t="s">
        <v>474</v>
      </c>
      <c r="H14" s="103" t="s">
        <v>355</v>
      </c>
      <c r="I14" s="106">
        <v>0</v>
      </c>
      <c r="J14" s="103" t="s">
        <v>414</v>
      </c>
      <c r="K14" s="103" t="s">
        <v>415</v>
      </c>
      <c r="L14" s="106">
        <v>0</v>
      </c>
    </row>
    <row r="15" spans="1:12" ht="15" customHeight="1">
      <c r="A15" s="103" t="s">
        <v>332</v>
      </c>
      <c r="B15" s="103" t="s">
        <v>333</v>
      </c>
      <c r="C15" s="106">
        <v>0</v>
      </c>
      <c r="D15" s="103" t="s">
        <v>334</v>
      </c>
      <c r="E15" s="103" t="s">
        <v>335</v>
      </c>
      <c r="F15" s="106">
        <v>0</v>
      </c>
      <c r="G15" s="103" t="s">
        <v>475</v>
      </c>
      <c r="H15" s="103" t="s">
        <v>361</v>
      </c>
      <c r="I15" s="106">
        <v>0</v>
      </c>
      <c r="J15" s="103" t="s">
        <v>476</v>
      </c>
      <c r="K15" s="103" t="s">
        <v>477</v>
      </c>
      <c r="L15" s="106">
        <v>0</v>
      </c>
    </row>
    <row r="16" spans="1:12" ht="15" customHeight="1">
      <c r="A16" s="103" t="s">
        <v>338</v>
      </c>
      <c r="B16" s="103" t="s">
        <v>339</v>
      </c>
      <c r="C16" s="106">
        <v>0</v>
      </c>
      <c r="D16" s="103" t="s">
        <v>340</v>
      </c>
      <c r="E16" s="103" t="s">
        <v>341</v>
      </c>
      <c r="F16" s="106">
        <v>165.83</v>
      </c>
      <c r="G16" s="103" t="s">
        <v>478</v>
      </c>
      <c r="H16" s="103" t="s">
        <v>367</v>
      </c>
      <c r="I16" s="106">
        <v>0</v>
      </c>
      <c r="J16" s="103" t="s">
        <v>479</v>
      </c>
      <c r="K16" s="103" t="s">
        <v>480</v>
      </c>
      <c r="L16" s="106">
        <v>0</v>
      </c>
    </row>
    <row r="17" spans="1:12" ht="15" customHeight="1">
      <c r="A17" s="103" t="s">
        <v>344</v>
      </c>
      <c r="B17" s="103" t="s">
        <v>345</v>
      </c>
      <c r="C17" s="106">
        <v>0</v>
      </c>
      <c r="D17" s="103" t="s">
        <v>346</v>
      </c>
      <c r="E17" s="103" t="s">
        <v>347</v>
      </c>
      <c r="F17" s="106">
        <v>0</v>
      </c>
      <c r="G17" s="103" t="s">
        <v>481</v>
      </c>
      <c r="H17" s="103" t="s">
        <v>373</v>
      </c>
      <c r="I17" s="106">
        <v>0</v>
      </c>
      <c r="J17" s="103" t="s">
        <v>482</v>
      </c>
      <c r="K17" s="103" t="s">
        <v>483</v>
      </c>
      <c r="L17" s="106">
        <v>0</v>
      </c>
    </row>
    <row r="18" spans="1:12" ht="15" customHeight="1">
      <c r="A18" s="103" t="s">
        <v>350</v>
      </c>
      <c r="B18" s="103" t="s">
        <v>351</v>
      </c>
      <c r="C18" s="106">
        <v>0</v>
      </c>
      <c r="D18" s="103" t="s">
        <v>352</v>
      </c>
      <c r="E18" s="103" t="s">
        <v>353</v>
      </c>
      <c r="F18" s="106">
        <v>246.72</v>
      </c>
      <c r="G18" s="103" t="s">
        <v>484</v>
      </c>
      <c r="H18" s="103" t="s">
        <v>485</v>
      </c>
      <c r="I18" s="106">
        <v>0</v>
      </c>
      <c r="J18" s="103" t="s">
        <v>486</v>
      </c>
      <c r="K18" s="103" t="s">
        <v>487</v>
      </c>
      <c r="L18" s="106">
        <v>0</v>
      </c>
    </row>
    <row r="19" spans="1:12" ht="15" customHeight="1">
      <c r="A19" s="103" t="s">
        <v>356</v>
      </c>
      <c r="B19" s="103" t="s">
        <v>357</v>
      </c>
      <c r="C19" s="106">
        <v>0</v>
      </c>
      <c r="D19" s="103" t="s">
        <v>358</v>
      </c>
      <c r="E19" s="103" t="s">
        <v>359</v>
      </c>
      <c r="F19" s="106">
        <v>0.5</v>
      </c>
      <c r="G19" s="103" t="s">
        <v>282</v>
      </c>
      <c r="H19" s="103" t="s">
        <v>283</v>
      </c>
      <c r="I19" s="118">
        <v>7068.31</v>
      </c>
      <c r="J19" s="103" t="s">
        <v>420</v>
      </c>
      <c r="K19" s="103" t="s">
        <v>204</v>
      </c>
      <c r="L19" s="106">
        <v>0</v>
      </c>
    </row>
    <row r="20" spans="1:12" ht="15" customHeight="1">
      <c r="A20" s="103" t="s">
        <v>362</v>
      </c>
      <c r="B20" s="103" t="s">
        <v>363</v>
      </c>
      <c r="C20" s="118">
        <v>7945.49</v>
      </c>
      <c r="D20" s="103" t="s">
        <v>364</v>
      </c>
      <c r="E20" s="103" t="s">
        <v>365</v>
      </c>
      <c r="F20" s="106">
        <v>1.05</v>
      </c>
      <c r="G20" s="103" t="s">
        <v>288</v>
      </c>
      <c r="H20" s="103" t="s">
        <v>289</v>
      </c>
      <c r="I20" s="118">
        <v>4095</v>
      </c>
      <c r="J20" s="103" t="s">
        <v>425</v>
      </c>
      <c r="K20" s="103" t="s">
        <v>426</v>
      </c>
      <c r="L20" s="106">
        <v>0</v>
      </c>
    </row>
    <row r="21" spans="1:12" ht="15" customHeight="1">
      <c r="A21" s="103" t="s">
        <v>368</v>
      </c>
      <c r="B21" s="103" t="s">
        <v>369</v>
      </c>
      <c r="C21" s="106">
        <v>0</v>
      </c>
      <c r="D21" s="103" t="s">
        <v>370</v>
      </c>
      <c r="E21" s="103" t="s">
        <v>371</v>
      </c>
      <c r="F21" s="106">
        <v>227.66</v>
      </c>
      <c r="G21" s="103" t="s">
        <v>294</v>
      </c>
      <c r="H21" s="103" t="s">
        <v>295</v>
      </c>
      <c r="I21" s="106">
        <v>38.61</v>
      </c>
      <c r="J21" s="103" t="s">
        <v>431</v>
      </c>
      <c r="K21" s="103" t="s">
        <v>432</v>
      </c>
      <c r="L21" s="106">
        <v>0</v>
      </c>
    </row>
    <row r="22" spans="1:12" ht="15" customHeight="1">
      <c r="A22" s="103" t="s">
        <v>374</v>
      </c>
      <c r="B22" s="103" t="s">
        <v>375</v>
      </c>
      <c r="C22" s="106">
        <v>0</v>
      </c>
      <c r="D22" s="103" t="s">
        <v>376</v>
      </c>
      <c r="E22" s="103" t="s">
        <v>377</v>
      </c>
      <c r="F22" s="106">
        <v>27.44</v>
      </c>
      <c r="G22" s="103" t="s">
        <v>300</v>
      </c>
      <c r="H22" s="103" t="s">
        <v>301</v>
      </c>
      <c r="I22" s="106">
        <v>101.7</v>
      </c>
      <c r="J22" s="103" t="s">
        <v>437</v>
      </c>
      <c r="K22" s="103" t="s">
        <v>438</v>
      </c>
      <c r="L22" s="106">
        <v>0</v>
      </c>
    </row>
    <row r="23" spans="1:12" ht="15" customHeight="1">
      <c r="A23" s="103" t="s">
        <v>380</v>
      </c>
      <c r="B23" s="103" t="s">
        <v>381</v>
      </c>
      <c r="C23" s="106">
        <v>0</v>
      </c>
      <c r="D23" s="103" t="s">
        <v>382</v>
      </c>
      <c r="E23" s="103" t="s">
        <v>383</v>
      </c>
      <c r="F23" s="106">
        <v>3.46</v>
      </c>
      <c r="G23" s="103" t="s">
        <v>306</v>
      </c>
      <c r="H23" s="103" t="s">
        <v>307</v>
      </c>
      <c r="I23" s="118">
        <v>2128</v>
      </c>
      <c r="J23" s="103" t="s">
        <v>441</v>
      </c>
      <c r="K23" s="103" t="s">
        <v>442</v>
      </c>
      <c r="L23" s="106">
        <v>0</v>
      </c>
    </row>
    <row r="24" spans="1:12" ht="15" customHeight="1">
      <c r="A24" s="103" t="s">
        <v>386</v>
      </c>
      <c r="B24" s="103" t="s">
        <v>387</v>
      </c>
      <c r="C24" s="106">
        <v>0</v>
      </c>
      <c r="D24" s="103" t="s">
        <v>388</v>
      </c>
      <c r="E24" s="103" t="s">
        <v>389</v>
      </c>
      <c r="F24" s="106">
        <v>0</v>
      </c>
      <c r="G24" s="103" t="s">
        <v>312</v>
      </c>
      <c r="H24" s="103" t="s">
        <v>313</v>
      </c>
      <c r="I24" s="106">
        <v>0</v>
      </c>
      <c r="J24" s="103" t="s">
        <v>445</v>
      </c>
      <c r="K24" s="103" t="s">
        <v>446</v>
      </c>
      <c r="L24" s="106">
        <v>0</v>
      </c>
    </row>
    <row r="25" spans="1:12" ht="15" customHeight="1">
      <c r="A25" s="103" t="s">
        <v>392</v>
      </c>
      <c r="B25" s="103" t="s">
        <v>393</v>
      </c>
      <c r="C25" s="106">
        <v>990.98</v>
      </c>
      <c r="D25" s="103" t="s">
        <v>394</v>
      </c>
      <c r="E25" s="103" t="s">
        <v>395</v>
      </c>
      <c r="F25" s="106">
        <v>0</v>
      </c>
      <c r="G25" s="103" t="s">
        <v>318</v>
      </c>
      <c r="H25" s="103" t="s">
        <v>319</v>
      </c>
      <c r="I25" s="106">
        <v>0</v>
      </c>
      <c r="J25" s="103"/>
      <c r="K25" s="103"/>
      <c r="L25" s="104"/>
    </row>
    <row r="26" spans="1:12" ht="15" customHeight="1">
      <c r="A26" s="103" t="s">
        <v>398</v>
      </c>
      <c r="B26" s="103" t="s">
        <v>399</v>
      </c>
      <c r="C26" s="106">
        <v>0</v>
      </c>
      <c r="D26" s="103" t="s">
        <v>400</v>
      </c>
      <c r="E26" s="103" t="s">
        <v>401</v>
      </c>
      <c r="F26" s="106">
        <v>491.24</v>
      </c>
      <c r="G26" s="103" t="s">
        <v>324</v>
      </c>
      <c r="H26" s="103" t="s">
        <v>325</v>
      </c>
      <c r="I26" s="106">
        <v>0</v>
      </c>
      <c r="J26" s="103"/>
      <c r="K26" s="103"/>
      <c r="L26" s="104"/>
    </row>
    <row r="27" spans="1:12" ht="15" customHeight="1">
      <c r="A27" s="103" t="s">
        <v>404</v>
      </c>
      <c r="B27" s="103" t="s">
        <v>405</v>
      </c>
      <c r="C27" s="106">
        <v>0</v>
      </c>
      <c r="D27" s="103" t="s">
        <v>406</v>
      </c>
      <c r="E27" s="103" t="s">
        <v>407</v>
      </c>
      <c r="F27" s="106">
        <v>0</v>
      </c>
      <c r="G27" s="103" t="s">
        <v>330</v>
      </c>
      <c r="H27" s="103" t="s">
        <v>331</v>
      </c>
      <c r="I27" s="106">
        <v>705</v>
      </c>
      <c r="J27" s="103"/>
      <c r="K27" s="103"/>
      <c r="L27" s="104"/>
    </row>
    <row r="28" spans="1:12" ht="15" customHeight="1">
      <c r="A28" s="103" t="s">
        <v>410</v>
      </c>
      <c r="B28" s="103" t="s">
        <v>411</v>
      </c>
      <c r="C28" s="118">
        <v>6483.15</v>
      </c>
      <c r="D28" s="103" t="s">
        <v>412</v>
      </c>
      <c r="E28" s="103" t="s">
        <v>413</v>
      </c>
      <c r="F28" s="106">
        <v>0</v>
      </c>
      <c r="G28" s="103" t="s">
        <v>336</v>
      </c>
      <c r="H28" s="103" t="s">
        <v>337</v>
      </c>
      <c r="I28" s="106">
        <v>0</v>
      </c>
      <c r="J28" s="103"/>
      <c r="K28" s="103"/>
      <c r="L28" s="104"/>
    </row>
    <row r="29" spans="1:12" ht="15" customHeight="1">
      <c r="A29" s="103" t="s">
        <v>416</v>
      </c>
      <c r="B29" s="103" t="s">
        <v>417</v>
      </c>
      <c r="C29" s="106">
        <v>269.27999999999997</v>
      </c>
      <c r="D29" s="103" t="s">
        <v>418</v>
      </c>
      <c r="E29" s="103" t="s">
        <v>419</v>
      </c>
      <c r="F29" s="106">
        <v>0</v>
      </c>
      <c r="G29" s="103" t="s">
        <v>342</v>
      </c>
      <c r="H29" s="103" t="s">
        <v>343</v>
      </c>
      <c r="I29" s="106">
        <v>0</v>
      </c>
      <c r="J29" s="103"/>
      <c r="K29" s="103"/>
      <c r="L29" s="104"/>
    </row>
    <row r="30" spans="1:12" ht="15" customHeight="1">
      <c r="A30" s="103" t="s">
        <v>421</v>
      </c>
      <c r="B30" s="103" t="s">
        <v>422</v>
      </c>
      <c r="C30" s="106">
        <v>0</v>
      </c>
      <c r="D30" s="103" t="s">
        <v>423</v>
      </c>
      <c r="E30" s="103" t="s">
        <v>424</v>
      </c>
      <c r="F30" s="106">
        <v>0</v>
      </c>
      <c r="G30" s="103" t="s">
        <v>348</v>
      </c>
      <c r="H30" s="103" t="s">
        <v>349</v>
      </c>
      <c r="I30" s="106">
        <v>0</v>
      </c>
      <c r="J30" s="103"/>
      <c r="K30" s="103"/>
      <c r="L30" s="104"/>
    </row>
    <row r="31" spans="1:12" ht="15" customHeight="1">
      <c r="A31" s="103" t="s">
        <v>427</v>
      </c>
      <c r="B31" s="103" t="s">
        <v>428</v>
      </c>
      <c r="C31" s="106">
        <v>0</v>
      </c>
      <c r="D31" s="103" t="s">
        <v>429</v>
      </c>
      <c r="E31" s="103" t="s">
        <v>430</v>
      </c>
      <c r="F31" s="106">
        <v>0</v>
      </c>
      <c r="G31" s="103" t="s">
        <v>354</v>
      </c>
      <c r="H31" s="103" t="s">
        <v>355</v>
      </c>
      <c r="I31" s="106">
        <v>0</v>
      </c>
      <c r="J31" s="103"/>
      <c r="K31" s="103"/>
      <c r="L31" s="104"/>
    </row>
    <row r="32" spans="1:12" ht="15" customHeight="1">
      <c r="A32" s="103" t="s">
        <v>433</v>
      </c>
      <c r="B32" s="103" t="s">
        <v>488</v>
      </c>
      <c r="C32" s="106">
        <v>202.08</v>
      </c>
      <c r="D32" s="103" t="s">
        <v>435</v>
      </c>
      <c r="E32" s="103" t="s">
        <v>436</v>
      </c>
      <c r="F32" s="106">
        <v>0</v>
      </c>
      <c r="G32" s="103" t="s">
        <v>360</v>
      </c>
      <c r="H32" s="103" t="s">
        <v>361</v>
      </c>
      <c r="I32" s="106">
        <v>0</v>
      </c>
      <c r="J32" s="103"/>
      <c r="K32" s="103"/>
      <c r="L32" s="104"/>
    </row>
    <row r="33" spans="1:12" ht="15" customHeight="1">
      <c r="A33" s="103"/>
      <c r="B33" s="103"/>
      <c r="C33" s="104"/>
      <c r="D33" s="103" t="s">
        <v>439</v>
      </c>
      <c r="E33" s="103" t="s">
        <v>440</v>
      </c>
      <c r="F33" s="106">
        <v>272.18</v>
      </c>
      <c r="G33" s="103" t="s">
        <v>366</v>
      </c>
      <c r="H33" s="103" t="s">
        <v>367</v>
      </c>
      <c r="I33" s="106">
        <v>0</v>
      </c>
      <c r="J33" s="103"/>
      <c r="K33" s="103"/>
      <c r="L33" s="104"/>
    </row>
    <row r="34" spans="1:12" ht="15" customHeight="1">
      <c r="A34" s="103"/>
      <c r="B34" s="103"/>
      <c r="C34" s="104"/>
      <c r="D34" s="103" t="s">
        <v>443</v>
      </c>
      <c r="E34" s="103" t="s">
        <v>444</v>
      </c>
      <c r="F34" s="106">
        <v>0</v>
      </c>
      <c r="G34" s="103" t="s">
        <v>372</v>
      </c>
      <c r="H34" s="103" t="s">
        <v>373</v>
      </c>
      <c r="I34" s="106">
        <v>0</v>
      </c>
      <c r="J34" s="103"/>
      <c r="K34" s="103"/>
      <c r="L34" s="104"/>
    </row>
    <row r="35" spans="1:12" ht="15" customHeight="1">
      <c r="A35" s="103"/>
      <c r="B35" s="103"/>
      <c r="C35" s="104"/>
      <c r="D35" s="103" t="s">
        <v>447</v>
      </c>
      <c r="E35" s="103" t="s">
        <v>448</v>
      </c>
      <c r="F35" s="106">
        <v>0</v>
      </c>
      <c r="G35" s="103" t="s">
        <v>378</v>
      </c>
      <c r="H35" s="103" t="s">
        <v>379</v>
      </c>
      <c r="I35" s="106">
        <v>0</v>
      </c>
      <c r="J35" s="103"/>
      <c r="K35" s="103"/>
      <c r="L35" s="104"/>
    </row>
    <row r="36" spans="1:12" ht="15" customHeight="1">
      <c r="A36" s="103"/>
      <c r="B36" s="103"/>
      <c r="C36" s="104"/>
      <c r="D36" s="103" t="s">
        <v>449</v>
      </c>
      <c r="E36" s="103" t="s">
        <v>450</v>
      </c>
      <c r="F36" s="106">
        <v>0</v>
      </c>
      <c r="G36" s="103"/>
      <c r="H36" s="103"/>
      <c r="I36" s="104"/>
      <c r="J36" s="103"/>
      <c r="K36" s="103"/>
      <c r="L36" s="104"/>
    </row>
    <row r="37" spans="1:12" ht="15" customHeight="1">
      <c r="A37" s="103"/>
      <c r="B37" s="103"/>
      <c r="C37" s="104"/>
      <c r="D37" s="103" t="s">
        <v>451</v>
      </c>
      <c r="E37" s="103" t="s">
        <v>452</v>
      </c>
      <c r="F37" s="106">
        <v>0</v>
      </c>
      <c r="G37" s="103"/>
      <c r="H37" s="103"/>
      <c r="I37" s="104"/>
      <c r="J37" s="103"/>
      <c r="K37" s="103"/>
      <c r="L37" s="104"/>
    </row>
    <row r="38" spans="1:12" ht="15" customHeight="1">
      <c r="A38" s="103"/>
      <c r="B38" s="103"/>
      <c r="C38" s="104"/>
      <c r="D38" s="103" t="s">
        <v>453</v>
      </c>
      <c r="E38" s="103" t="s">
        <v>454</v>
      </c>
      <c r="F38" s="106">
        <v>0</v>
      </c>
      <c r="G38" s="103"/>
      <c r="H38" s="103"/>
      <c r="I38" s="104"/>
      <c r="J38" s="103"/>
      <c r="K38" s="103"/>
      <c r="L38" s="104"/>
    </row>
    <row r="39" spans="1:12" ht="15" customHeight="1">
      <c r="A39" s="124" t="s">
        <v>489</v>
      </c>
      <c r="B39" s="124"/>
      <c r="C39" s="124"/>
      <c r="D39" s="124"/>
      <c r="E39" s="124"/>
      <c r="F39" s="124"/>
      <c r="G39" s="124"/>
      <c r="H39" s="124"/>
      <c r="I39" s="124"/>
      <c r="J39" s="124"/>
      <c r="K39" s="124"/>
      <c r="L39" s="124"/>
    </row>
  </sheetData>
  <mergeCells count="2">
    <mergeCell ref="A4:L4"/>
    <mergeCell ref="A39:L39"/>
  </mergeCells>
  <phoneticPr fontId="4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7"/>
  <sheetViews>
    <sheetView workbookViewId="0">
      <pane xSplit="4" ySplit="9" topLeftCell="I10" activePane="bottomRight" state="frozen"/>
      <selection pane="topRight"/>
      <selection pane="bottomLeft"/>
      <selection pane="bottomRight" activeCell="F19" sqref="F19"/>
    </sheetView>
  </sheetViews>
  <sheetFormatPr defaultColWidth="9" defaultRowHeight="14"/>
  <cols>
    <col min="1" max="3" width="2.7265625" customWidth="1"/>
    <col min="4" max="4" width="32.7265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5">
      <c r="K1" s="115" t="s">
        <v>490</v>
      </c>
    </row>
    <row r="2" spans="1:20">
      <c r="T2" s="116" t="s">
        <v>491</v>
      </c>
    </row>
    <row r="3" spans="1:20">
      <c r="A3" s="116" t="s">
        <v>212</v>
      </c>
      <c r="T3" s="116" t="s">
        <v>3</v>
      </c>
    </row>
    <row r="4" spans="1:20" ht="19.5" customHeight="1">
      <c r="A4" s="125" t="s">
        <v>6</v>
      </c>
      <c r="B4" s="125"/>
      <c r="C4" s="125"/>
      <c r="D4" s="125"/>
      <c r="E4" s="125" t="s">
        <v>248</v>
      </c>
      <c r="F4" s="125"/>
      <c r="G4" s="125"/>
      <c r="H4" s="125" t="s">
        <v>249</v>
      </c>
      <c r="I4" s="125"/>
      <c r="J4" s="125"/>
      <c r="K4" s="125" t="s">
        <v>250</v>
      </c>
      <c r="L4" s="125"/>
      <c r="M4" s="125"/>
      <c r="N4" s="125"/>
      <c r="O4" s="125"/>
      <c r="P4" s="125" t="s">
        <v>107</v>
      </c>
      <c r="Q4" s="125"/>
      <c r="R4" s="125"/>
      <c r="S4" s="125"/>
      <c r="T4" s="125"/>
    </row>
    <row r="5" spans="1:20" ht="19.5" customHeight="1">
      <c r="A5" s="125" t="s">
        <v>122</v>
      </c>
      <c r="B5" s="125"/>
      <c r="C5" s="125"/>
      <c r="D5" s="125" t="s">
        <v>123</v>
      </c>
      <c r="E5" s="125" t="s">
        <v>129</v>
      </c>
      <c r="F5" s="125" t="s">
        <v>251</v>
      </c>
      <c r="G5" s="125" t="s">
        <v>252</v>
      </c>
      <c r="H5" s="125" t="s">
        <v>129</v>
      </c>
      <c r="I5" s="125" t="s">
        <v>213</v>
      </c>
      <c r="J5" s="125" t="s">
        <v>214</v>
      </c>
      <c r="K5" s="125" t="s">
        <v>129</v>
      </c>
      <c r="L5" s="125" t="s">
        <v>213</v>
      </c>
      <c r="M5" s="125"/>
      <c r="N5" s="125" t="s">
        <v>213</v>
      </c>
      <c r="O5" s="125" t="s">
        <v>214</v>
      </c>
      <c r="P5" s="125" t="s">
        <v>129</v>
      </c>
      <c r="Q5" s="125" t="s">
        <v>251</v>
      </c>
      <c r="R5" s="125" t="s">
        <v>252</v>
      </c>
      <c r="S5" s="125" t="s">
        <v>252</v>
      </c>
      <c r="T5" s="125"/>
    </row>
    <row r="6" spans="1:20" ht="19.5" customHeight="1">
      <c r="A6" s="125"/>
      <c r="B6" s="125"/>
      <c r="C6" s="125"/>
      <c r="D6" s="125"/>
      <c r="E6" s="125"/>
      <c r="F6" s="125"/>
      <c r="G6" s="125" t="s">
        <v>124</v>
      </c>
      <c r="H6" s="125"/>
      <c r="I6" s="125"/>
      <c r="J6" s="125" t="s">
        <v>124</v>
      </c>
      <c r="K6" s="125"/>
      <c r="L6" s="125" t="s">
        <v>124</v>
      </c>
      <c r="M6" s="125" t="s">
        <v>254</v>
      </c>
      <c r="N6" s="125" t="s">
        <v>253</v>
      </c>
      <c r="O6" s="125" t="s">
        <v>124</v>
      </c>
      <c r="P6" s="125"/>
      <c r="Q6" s="125"/>
      <c r="R6" s="125" t="s">
        <v>124</v>
      </c>
      <c r="S6" s="125" t="s">
        <v>255</v>
      </c>
      <c r="T6" s="125" t="s">
        <v>256</v>
      </c>
    </row>
    <row r="7" spans="1:20" ht="19.5" customHeight="1">
      <c r="A7" s="125"/>
      <c r="B7" s="125"/>
      <c r="C7" s="125"/>
      <c r="D7" s="125"/>
      <c r="E7" s="125"/>
      <c r="F7" s="125"/>
      <c r="G7" s="125"/>
      <c r="H7" s="125"/>
      <c r="I7" s="125"/>
      <c r="J7" s="125"/>
      <c r="K7" s="125"/>
      <c r="L7" s="125"/>
      <c r="M7" s="125"/>
      <c r="N7" s="125"/>
      <c r="O7" s="125"/>
      <c r="P7" s="125"/>
      <c r="Q7" s="125"/>
      <c r="R7" s="125"/>
      <c r="S7" s="125"/>
      <c r="T7" s="125"/>
    </row>
    <row r="8" spans="1:20" ht="19.5" customHeight="1">
      <c r="A8" s="125" t="s">
        <v>126</v>
      </c>
      <c r="B8" s="125" t="s">
        <v>127</v>
      </c>
      <c r="C8" s="125" t="s">
        <v>128</v>
      </c>
      <c r="D8" s="109" t="s">
        <v>10</v>
      </c>
      <c r="E8" s="102" t="s">
        <v>11</v>
      </c>
      <c r="F8" s="102" t="s">
        <v>12</v>
      </c>
      <c r="G8" s="102" t="s">
        <v>20</v>
      </c>
      <c r="H8" s="102" t="s">
        <v>24</v>
      </c>
      <c r="I8" s="102" t="s">
        <v>28</v>
      </c>
      <c r="J8" s="102" t="s">
        <v>32</v>
      </c>
      <c r="K8" s="102" t="s">
        <v>36</v>
      </c>
      <c r="L8" s="102" t="s">
        <v>40</v>
      </c>
      <c r="M8" s="102" t="s">
        <v>43</v>
      </c>
      <c r="N8" s="102" t="s">
        <v>46</v>
      </c>
      <c r="O8" s="102" t="s">
        <v>49</v>
      </c>
      <c r="P8" s="102" t="s">
        <v>52</v>
      </c>
      <c r="Q8" s="102" t="s">
        <v>55</v>
      </c>
      <c r="R8" s="102" t="s">
        <v>58</v>
      </c>
      <c r="S8" s="102" t="s">
        <v>61</v>
      </c>
      <c r="T8" s="102" t="s">
        <v>64</v>
      </c>
    </row>
    <row r="9" spans="1:20" ht="19.5" customHeight="1">
      <c r="A9" s="125"/>
      <c r="B9" s="125"/>
      <c r="C9" s="125"/>
      <c r="D9" s="109" t="s">
        <v>129</v>
      </c>
      <c r="E9" s="106">
        <v>0</v>
      </c>
      <c r="F9" s="106">
        <v>0</v>
      </c>
      <c r="G9" s="106">
        <v>0</v>
      </c>
      <c r="H9" s="106">
        <v>70</v>
      </c>
      <c r="I9" s="106"/>
      <c r="J9" s="106">
        <v>70</v>
      </c>
      <c r="K9" s="106">
        <v>70</v>
      </c>
      <c r="L9" s="106"/>
      <c r="M9" s="106"/>
      <c r="N9" s="106"/>
      <c r="O9" s="106">
        <v>70</v>
      </c>
      <c r="P9" s="106">
        <v>0</v>
      </c>
      <c r="Q9" s="106">
        <v>0</v>
      </c>
      <c r="R9" s="106">
        <v>0</v>
      </c>
      <c r="S9" s="106">
        <v>0</v>
      </c>
      <c r="T9" s="106">
        <v>0</v>
      </c>
    </row>
    <row r="10" spans="1:20" ht="19.5" customHeight="1">
      <c r="A10" s="124" t="s">
        <v>203</v>
      </c>
      <c r="B10" s="124"/>
      <c r="C10" s="124"/>
      <c r="D10" s="117" t="s">
        <v>204</v>
      </c>
      <c r="E10" s="106">
        <v>0</v>
      </c>
      <c r="F10" s="106">
        <v>0</v>
      </c>
      <c r="G10" s="106">
        <v>0</v>
      </c>
      <c r="H10" s="106">
        <v>70</v>
      </c>
      <c r="I10" s="106"/>
      <c r="J10" s="106">
        <v>70</v>
      </c>
      <c r="K10" s="106">
        <v>70</v>
      </c>
      <c r="L10" s="106"/>
      <c r="M10" s="106"/>
      <c r="N10" s="106"/>
      <c r="O10" s="106">
        <v>70</v>
      </c>
      <c r="P10" s="106">
        <v>0</v>
      </c>
      <c r="Q10" s="106">
        <v>0</v>
      </c>
      <c r="R10" s="106">
        <v>0</v>
      </c>
      <c r="S10" s="106">
        <v>0</v>
      </c>
      <c r="T10" s="106">
        <v>0</v>
      </c>
    </row>
    <row r="11" spans="1:20" ht="19.5" customHeight="1">
      <c r="A11" s="124" t="s">
        <v>492</v>
      </c>
      <c r="B11" s="124"/>
      <c r="C11" s="124"/>
      <c r="D11" s="117" t="s">
        <v>493</v>
      </c>
      <c r="E11" s="106">
        <v>0</v>
      </c>
      <c r="F11" s="106">
        <v>0</v>
      </c>
      <c r="G11" s="106">
        <v>0</v>
      </c>
      <c r="H11" s="106"/>
      <c r="I11" s="106"/>
      <c r="J11" s="106"/>
      <c r="K11" s="106"/>
      <c r="L11" s="106"/>
      <c r="M11" s="106"/>
      <c r="N11" s="106"/>
      <c r="O11" s="106"/>
      <c r="P11" s="106">
        <v>0</v>
      </c>
      <c r="Q11" s="106">
        <v>0</v>
      </c>
      <c r="R11" s="106"/>
      <c r="S11" s="106"/>
      <c r="T11" s="106"/>
    </row>
    <row r="12" spans="1:20" ht="19.5" customHeight="1">
      <c r="A12" s="124" t="s">
        <v>494</v>
      </c>
      <c r="B12" s="124"/>
      <c r="C12" s="124"/>
      <c r="D12" s="117" t="s">
        <v>495</v>
      </c>
      <c r="E12" s="106">
        <v>0</v>
      </c>
      <c r="F12" s="106">
        <v>0</v>
      </c>
      <c r="G12" s="106">
        <v>0</v>
      </c>
      <c r="H12" s="106"/>
      <c r="I12" s="106"/>
      <c r="J12" s="106"/>
      <c r="K12" s="106"/>
      <c r="L12" s="106"/>
      <c r="M12" s="106"/>
      <c r="N12" s="106"/>
      <c r="O12" s="106"/>
      <c r="P12" s="106">
        <v>0</v>
      </c>
      <c r="Q12" s="106">
        <v>0</v>
      </c>
      <c r="R12" s="106"/>
      <c r="S12" s="106"/>
      <c r="T12" s="106"/>
    </row>
    <row r="13" spans="1:20" ht="19.5" customHeight="1">
      <c r="A13" s="124" t="s">
        <v>205</v>
      </c>
      <c r="B13" s="124"/>
      <c r="C13" s="124"/>
      <c r="D13" s="117" t="s">
        <v>206</v>
      </c>
      <c r="E13" s="106">
        <v>0</v>
      </c>
      <c r="F13" s="106">
        <v>0</v>
      </c>
      <c r="G13" s="106">
        <v>0</v>
      </c>
      <c r="H13" s="106">
        <v>70</v>
      </c>
      <c r="I13" s="106"/>
      <c r="J13" s="106">
        <v>70</v>
      </c>
      <c r="K13" s="106">
        <v>70</v>
      </c>
      <c r="L13" s="106"/>
      <c r="M13" s="106"/>
      <c r="N13" s="106"/>
      <c r="O13" s="106">
        <v>70</v>
      </c>
      <c r="P13" s="106">
        <v>0</v>
      </c>
      <c r="Q13" s="106">
        <v>0</v>
      </c>
      <c r="R13" s="106">
        <v>0</v>
      </c>
      <c r="S13" s="106">
        <v>0</v>
      </c>
      <c r="T13" s="106">
        <v>0</v>
      </c>
    </row>
    <row r="14" spans="1:20" ht="19.5" customHeight="1">
      <c r="A14" s="124" t="s">
        <v>207</v>
      </c>
      <c r="B14" s="124"/>
      <c r="C14" s="124"/>
      <c r="D14" s="117" t="s">
        <v>208</v>
      </c>
      <c r="E14" s="106">
        <v>0</v>
      </c>
      <c r="F14" s="106">
        <v>0</v>
      </c>
      <c r="G14" s="106">
        <v>0</v>
      </c>
      <c r="H14" s="106">
        <v>70</v>
      </c>
      <c r="I14" s="106"/>
      <c r="J14" s="106">
        <v>70</v>
      </c>
      <c r="K14" s="106">
        <v>70</v>
      </c>
      <c r="L14" s="106"/>
      <c r="M14" s="106"/>
      <c r="N14" s="106"/>
      <c r="O14" s="106">
        <v>70</v>
      </c>
      <c r="P14" s="106">
        <v>0</v>
      </c>
      <c r="Q14" s="106">
        <v>0</v>
      </c>
      <c r="R14" s="106">
        <v>0</v>
      </c>
      <c r="S14" s="106">
        <v>0</v>
      </c>
      <c r="T14" s="106">
        <v>0</v>
      </c>
    </row>
    <row r="15" spans="1:20" ht="19.5" customHeight="1">
      <c r="A15" s="124" t="s">
        <v>496</v>
      </c>
      <c r="B15" s="124"/>
      <c r="C15" s="124"/>
      <c r="D15" s="117" t="s">
        <v>497</v>
      </c>
      <c r="E15" s="106">
        <v>0</v>
      </c>
      <c r="F15" s="106">
        <v>0</v>
      </c>
      <c r="G15" s="106">
        <v>0</v>
      </c>
      <c r="H15" s="106"/>
      <c r="I15" s="106"/>
      <c r="J15" s="106"/>
      <c r="K15" s="106"/>
      <c r="L15" s="106"/>
      <c r="M15" s="106"/>
      <c r="N15" s="106"/>
      <c r="O15" s="106"/>
      <c r="P15" s="106">
        <v>0</v>
      </c>
      <c r="Q15" s="106">
        <v>0</v>
      </c>
      <c r="R15" s="106"/>
      <c r="S15" s="106"/>
      <c r="T15" s="106"/>
    </row>
    <row r="16" spans="1:20" ht="19.5" customHeight="1">
      <c r="A16" s="124" t="s">
        <v>498</v>
      </c>
      <c r="B16" s="124"/>
      <c r="C16" s="124"/>
      <c r="D16" s="117" t="s">
        <v>499</v>
      </c>
      <c r="E16" s="106">
        <v>0</v>
      </c>
      <c r="F16" s="106">
        <v>0</v>
      </c>
      <c r="G16" s="106">
        <v>0</v>
      </c>
      <c r="H16" s="106"/>
      <c r="I16" s="106"/>
      <c r="J16" s="106"/>
      <c r="K16" s="106"/>
      <c r="L16" s="106"/>
      <c r="M16" s="106"/>
      <c r="N16" s="106"/>
      <c r="O16" s="106"/>
      <c r="P16" s="106">
        <v>0</v>
      </c>
      <c r="Q16" s="106">
        <v>0</v>
      </c>
      <c r="R16" s="106"/>
      <c r="S16" s="106"/>
      <c r="T16" s="106"/>
    </row>
    <row r="17" spans="1:20" ht="19.5" customHeight="1">
      <c r="A17" s="124" t="s">
        <v>500</v>
      </c>
      <c r="B17" s="124"/>
      <c r="C17" s="124"/>
      <c r="D17" s="124"/>
      <c r="E17" s="124"/>
      <c r="F17" s="124"/>
      <c r="G17" s="124"/>
      <c r="H17" s="124"/>
      <c r="I17" s="124"/>
      <c r="J17" s="124"/>
      <c r="K17" s="124"/>
      <c r="L17" s="124"/>
      <c r="M17" s="124"/>
      <c r="N17" s="124"/>
      <c r="O17" s="124"/>
      <c r="P17" s="124"/>
      <c r="Q17" s="124"/>
      <c r="R17" s="124"/>
      <c r="S17" s="124"/>
      <c r="T17" s="124"/>
    </row>
  </sheetData>
  <mergeCells count="36">
    <mergeCell ref="Q5:Q7"/>
    <mergeCell ref="R6:R7"/>
    <mergeCell ref="S6:S7"/>
    <mergeCell ref="T6:T7"/>
    <mergeCell ref="A5:C7"/>
    <mergeCell ref="L6:L7"/>
    <mergeCell ref="M6:M7"/>
    <mergeCell ref="N6:N7"/>
    <mergeCell ref="O5:O7"/>
    <mergeCell ref="P5:P7"/>
    <mergeCell ref="A13:C13"/>
    <mergeCell ref="A14:C14"/>
    <mergeCell ref="A15:C15"/>
    <mergeCell ref="A16:C16"/>
    <mergeCell ref="A17:T17"/>
    <mergeCell ref="L5:N5"/>
    <mergeCell ref="R5:T5"/>
    <mergeCell ref="A10:C10"/>
    <mergeCell ref="A11:C11"/>
    <mergeCell ref="A12:C12"/>
    <mergeCell ref="A8:A9"/>
    <mergeCell ref="B8:B9"/>
    <mergeCell ref="C8:C9"/>
    <mergeCell ref="D5:D7"/>
    <mergeCell ref="E5:E7"/>
    <mergeCell ref="F5:F7"/>
    <mergeCell ref="G5:G7"/>
    <mergeCell ref="H5:H7"/>
    <mergeCell ref="I5:I7"/>
    <mergeCell ref="J5:J7"/>
    <mergeCell ref="K5:K7"/>
    <mergeCell ref="A4:D4"/>
    <mergeCell ref="E4:G4"/>
    <mergeCell ref="H4:J4"/>
    <mergeCell ref="K4:O4"/>
    <mergeCell ref="P4:T4"/>
  </mergeCells>
  <phoneticPr fontId="4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3"/>
  <sheetViews>
    <sheetView workbookViewId="0">
      <pane xSplit="4" ySplit="9" topLeftCell="E10" activePane="bottomRight" state="frozen"/>
      <selection pane="topRight"/>
      <selection pane="bottomLeft"/>
      <selection pane="bottomRight" activeCell="O21" sqref="O21"/>
    </sheetView>
  </sheetViews>
  <sheetFormatPr defaultColWidth="9" defaultRowHeight="14"/>
  <cols>
    <col min="1" max="3" width="2.7265625" customWidth="1"/>
    <col min="4" max="4" width="32.7265625" customWidth="1"/>
    <col min="5" max="6" width="15" customWidth="1"/>
    <col min="7" max="11" width="14" customWidth="1"/>
    <col min="12" max="12" width="15" customWidth="1"/>
  </cols>
  <sheetData>
    <row r="1" spans="1:12" ht="27.5">
      <c r="G1" s="115" t="s">
        <v>501</v>
      </c>
    </row>
    <row r="2" spans="1:12">
      <c r="L2" s="116" t="s">
        <v>502</v>
      </c>
    </row>
    <row r="3" spans="1:12">
      <c r="A3" s="116" t="s">
        <v>212</v>
      </c>
      <c r="L3" s="116" t="s">
        <v>3</v>
      </c>
    </row>
    <row r="4" spans="1:12" ht="19.5" customHeight="1">
      <c r="A4" s="125" t="s">
        <v>6</v>
      </c>
      <c r="B4" s="125"/>
      <c r="C4" s="125"/>
      <c r="D4" s="125"/>
      <c r="E4" s="125" t="s">
        <v>248</v>
      </c>
      <c r="F4" s="125"/>
      <c r="G4" s="125"/>
      <c r="H4" s="125" t="s">
        <v>249</v>
      </c>
      <c r="I4" s="125" t="s">
        <v>250</v>
      </c>
      <c r="J4" s="125" t="s">
        <v>107</v>
      </c>
      <c r="K4" s="125"/>
      <c r="L4" s="125"/>
    </row>
    <row r="5" spans="1:12" ht="19.5" customHeight="1">
      <c r="A5" s="125" t="s">
        <v>122</v>
      </c>
      <c r="B5" s="125"/>
      <c r="C5" s="125"/>
      <c r="D5" s="125" t="s">
        <v>123</v>
      </c>
      <c r="E5" s="125" t="s">
        <v>129</v>
      </c>
      <c r="F5" s="125" t="s">
        <v>503</v>
      </c>
      <c r="G5" s="125" t="s">
        <v>504</v>
      </c>
      <c r="H5" s="125"/>
      <c r="I5" s="125"/>
      <c r="J5" s="125" t="s">
        <v>129</v>
      </c>
      <c r="K5" s="125" t="s">
        <v>503</v>
      </c>
      <c r="L5" s="123" t="s">
        <v>504</v>
      </c>
    </row>
    <row r="6" spans="1:12" ht="19.5" customHeight="1">
      <c r="A6" s="125"/>
      <c r="B6" s="125"/>
      <c r="C6" s="125"/>
      <c r="D6" s="125"/>
      <c r="E6" s="125"/>
      <c r="F6" s="125"/>
      <c r="G6" s="125"/>
      <c r="H6" s="125"/>
      <c r="I6" s="125"/>
      <c r="J6" s="125"/>
      <c r="K6" s="125"/>
      <c r="L6" s="123" t="s">
        <v>255</v>
      </c>
    </row>
    <row r="7" spans="1:12" ht="19.5" customHeight="1">
      <c r="A7" s="125"/>
      <c r="B7" s="125"/>
      <c r="C7" s="125"/>
      <c r="D7" s="125"/>
      <c r="E7" s="125"/>
      <c r="F7" s="125"/>
      <c r="G7" s="125"/>
      <c r="H7" s="125"/>
      <c r="I7" s="125"/>
      <c r="J7" s="125"/>
      <c r="K7" s="125"/>
      <c r="L7" s="123"/>
    </row>
    <row r="8" spans="1:12" ht="19.5" customHeight="1">
      <c r="A8" s="125" t="s">
        <v>126</v>
      </c>
      <c r="B8" s="125" t="s">
        <v>127</v>
      </c>
      <c r="C8" s="125" t="s">
        <v>128</v>
      </c>
      <c r="D8" s="109" t="s">
        <v>10</v>
      </c>
      <c r="E8" s="102" t="s">
        <v>11</v>
      </c>
      <c r="F8" s="102" t="s">
        <v>12</v>
      </c>
      <c r="G8" s="102" t="s">
        <v>20</v>
      </c>
      <c r="H8" s="102" t="s">
        <v>24</v>
      </c>
      <c r="I8" s="102" t="s">
        <v>28</v>
      </c>
      <c r="J8" s="102" t="s">
        <v>32</v>
      </c>
      <c r="K8" s="102" t="s">
        <v>36</v>
      </c>
      <c r="L8" s="102" t="s">
        <v>40</v>
      </c>
    </row>
    <row r="9" spans="1:12" ht="19.5" customHeight="1">
      <c r="A9" s="125"/>
      <c r="B9" s="125"/>
      <c r="C9" s="125"/>
      <c r="D9" s="109" t="s">
        <v>129</v>
      </c>
      <c r="E9" s="106"/>
      <c r="F9" s="106"/>
      <c r="G9" s="106"/>
      <c r="H9" s="106"/>
      <c r="I9" s="106"/>
      <c r="J9" s="106"/>
      <c r="K9" s="106"/>
      <c r="L9" s="106"/>
    </row>
    <row r="10" spans="1:12" ht="19.5" customHeight="1">
      <c r="A10" s="124"/>
      <c r="B10" s="124"/>
      <c r="C10" s="124"/>
      <c r="D10" s="117"/>
      <c r="E10" s="106"/>
      <c r="F10" s="106"/>
      <c r="G10" s="106"/>
      <c r="H10" s="106"/>
      <c r="I10" s="106"/>
      <c r="J10" s="106"/>
      <c r="K10" s="106"/>
      <c r="L10" s="106"/>
    </row>
    <row r="11" spans="1:12" ht="19.5" customHeight="1">
      <c r="A11" s="124" t="s">
        <v>505</v>
      </c>
      <c r="B11" s="124"/>
      <c r="C11" s="124"/>
      <c r="D11" s="124"/>
      <c r="E11" s="124"/>
      <c r="F11" s="124"/>
      <c r="G11" s="124"/>
      <c r="H11" s="124"/>
      <c r="I11" s="124"/>
      <c r="J11" s="124"/>
      <c r="K11" s="124"/>
      <c r="L11" s="124"/>
    </row>
    <row r="13" spans="1:12">
      <c r="D13" t="s">
        <v>506</v>
      </c>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4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2024-10-15T03:23:00Z</dcterms:created>
  <dcterms:modified xsi:type="dcterms:W3CDTF">2024-10-18T09:25:45Z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2024-10-15T03:23:34.529Z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2052-11.8.2.9022</vt:lpwstr>
  </property>
  <property fmtid="{D5CDD505-2E9C-101B-9397-08002B2CF9AE}" pid="10" name="ICV">
    <vt:lpwstr>E72F99ED65494E41BF7E32CEB7507510</vt:lpwstr>
  </property>
</Properties>
</file>