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<sst xmlns="http://schemas.openxmlformats.org/spreadsheetml/2006/main" count="1144" uniqueCount="461">
  <si>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</si>
  <si>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</si>
  <si>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</si>
  <si>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</si>
  <si>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</si>
  <si>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</si>
  <si>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</si>
  <si>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</si>
  <si>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</si>
  <si>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</si>
  <si>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</si>
  <si>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</si>
  <si>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</si>
  <si>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</si>
  <si>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</si>
  <si>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</si>
  <si>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</si>
  <si>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</si>
  <si>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</si>
  <si>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</si>
  <si>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</si>
  <si>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</si>
  <si>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</si>
  <si>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</si>
  <si>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</si>
  <si>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</si>
  <si>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</si>
  <si>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</si>
  <si>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</si>
  <si>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</si>
  <si>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</si>
  <si>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</si>
  <si>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</si>
  <si>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</si>
  <si>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</si>
  <si>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</si>
  <si>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</si>
  <si>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</si>
  <si>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</si>
  <si>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</si>
  <si>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</si>
  <si>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</si>
  <si>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</si>
  <si>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</si>
  <si>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</si>
  <si>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</si>
  <si>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</si>
  <si>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</si>
  <si>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</si>
  <si>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</si>
  <si>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</si>
  <si>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</si>
  <si>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</si>
  <si>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</si>
  <si>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</si>
  <si>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</si>
  <si>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</si>
  <si>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</si>
  <si>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</si>
  <si>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</si>
  <si>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</si>
  <si>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</si>
  <si>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</si>
  <si>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</si>
  <si>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</si>
  <si>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</si>
  <si>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</si>
  <si>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</si>
  <si>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</si>
  <si>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</si>
  <si>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199</t>
  </si>
  <si>
    <t>云县人大常务委员会办公室</t>
  </si>
  <si>
    <t>199001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</si>
  <si>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</si>
  <si>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</si>
  <si>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</si>
  <si>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</si>
  <si>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</si>
  <si>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</si>
  <si>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</si>
  <si>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</si>
  <si>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</si>
  <si>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</si>
  <si>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</si>
  <si>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</si>
  <si>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</si>
  <si>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</si>
  <si>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</si>
  <si>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</si>
  <si>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</si>
  <si>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</si>
  <si>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</si>
  <si>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</si>
  <si>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2010108</t>
  </si>
  <si>
    <t>代表工作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</si>
  <si>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</si>
  <si>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</si>
  <si>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</si>
  <si>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</si>
  <si>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</si>
  <si>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</si>
  <si>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</si>
  <si>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</si>
  <si>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</si>
  <si>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</si>
  <si>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</si>
  <si>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</si>
  <si>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</si>
  <si>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</si>
  <si>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</si>
  <si>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</si>
  <si>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</si>
  <si>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</si>
  <si>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</si>
  <si>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</si>
  <si>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</si>
  <si>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</si>
  <si>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</si>
  <si>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</si>
  <si>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</si>
  <si>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</si>
  <si>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</si>
  <si>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</si>
  <si>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</si>
  <si>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</si>
  <si>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</si>
  <si>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</si>
  <si>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</si>
  <si>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</si>
  <si>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</si>
  <si>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</si>
  <si>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</si>
  <si>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</si>
  <si>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</si>
  <si>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</si>
  <si>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</si>
  <si>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</si>
  <si>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</si>
  <si>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</si>
  <si>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</si>
  <si>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</si>
  <si>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</si>
  <si>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</si>
  <si>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</si>
  <si>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</si>
  <si>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</si>
  <si>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</si>
  <si>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</si>
  <si>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</si>
  <si>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</si>
  <si>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</si>
  <si>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</si>
  <si>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</si>
  <si>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</si>
  <si>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</si>
  <si>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</si>
  <si>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</si>
  <si>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</si>
  <si>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</si>
  <si>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</si>
  <si>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</si>
  <si>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</si>
  <si>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</si>
  <si>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</si>
  <si>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</si>
  <si>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</si>
  <si>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</si>
  <si>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</si>
  <si>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</si>
  <si>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</si>
  <si>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</si>
  <si>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</si>
  <si>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</si>
  <si>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</si>
  <si>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</si>
  <si>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</si>
  <si>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</si>
  <si>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</si>
  <si>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</si>
  <si>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</si>
  <si>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</si>
  <si>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</si>
  <si>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</si>
  <si>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</si>
  <si>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</si>
  <si>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</si>
  <si>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</si>
  <si>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</si>
  <si>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</si>
  <si>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</si>
  <si>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</si>
  <si>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</si>
  <si>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</si>
  <si>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</si>
  <si>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</si>
  <si>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</si>
  <si>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530922210000000001548</t>
  </si>
  <si>
    <t>行政人员支出工资</t>
  </si>
  <si>
    <t>30101</t>
  </si>
  <si>
    <t>基本工资</t>
  </si>
  <si>
    <t>30102</t>
  </si>
  <si>
    <t>津贴补贴</t>
  </si>
  <si>
    <t>530922231100001403841</t>
  </si>
  <si>
    <t>行政人员绩效考核奖励（2017年提高标准部分）</t>
  </si>
  <si>
    <t>30103</t>
  </si>
  <si>
    <t>奖金</t>
  </si>
  <si>
    <t>530922210000000001549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</si>
  <si>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</si>
  <si>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</si>
  <si>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</si>
  <si>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</si>
  <si>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</si>
  <si>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</si>
  <si>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</si>
  <si>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</si>
  <si>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</si>
  <si>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</si>
  <si>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</si>
  <si>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30112</t>
  </si>
  <si>
    <t>其他社会保障缴费</t>
  </si>
  <si>
    <t>530922210000000001550</t>
  </si>
  <si>
    <t>30113</t>
  </si>
  <si>
    <t>530922210000000001555</t>
  </si>
  <si>
    <t>一般公用经费</t>
  </si>
  <si>
    <t>30201</t>
  </si>
  <si>
    <t>办公费</t>
  </si>
  <si>
    <t>530922231100001403842</t>
  </si>
  <si>
    <t>人大代表、政协委员活动经费</t>
  </si>
  <si>
    <t>30205</t>
  </si>
  <si>
    <t>水费</t>
  </si>
  <si>
    <t>30206</t>
  </si>
  <si>
    <t>电费</t>
  </si>
  <si>
    <t>530922241100002239183</t>
  </si>
  <si>
    <t>公务接待费（一般公用经费）</t>
  </si>
  <si>
    <t>30217</t>
  </si>
  <si>
    <t>530922210000000003794</t>
  </si>
  <si>
    <t>职工教育经费</t>
  </si>
  <si>
    <t>530922210000000001554</t>
  </si>
  <si>
    <t>工会经费</t>
  </si>
  <si>
    <t>30228</t>
  </si>
  <si>
    <t>530922210000000001552</t>
  </si>
  <si>
    <t>公务用车运行维护费</t>
  </si>
  <si>
    <t>30231</t>
  </si>
  <si>
    <t>530922210000000001553</t>
  </si>
  <si>
    <t>行政人员公务交通补贴</t>
  </si>
  <si>
    <t>其他交通费用</t>
  </si>
  <si>
    <t>530922210000000001551</t>
  </si>
  <si>
    <t>离退休费</t>
  </si>
  <si>
    <t>30302</t>
  </si>
  <si>
    <t>退休费</t>
  </si>
  <si>
    <t>530922241100002233228</t>
  </si>
  <si>
    <t>建房安家费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</si>
  <si>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</si>
  <si>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</si>
  <si>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</si>
  <si>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</si>
  <si>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</si>
  <si>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</si>
  <si>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</si>
  <si>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</si>
  <si>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</si>
  <si>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人大调研及意见办理工作经费</t>
  </si>
  <si>
    <t>专项业务类</t>
  </si>
  <si>
    <t>530922231100001312383</t>
  </si>
  <si>
    <t>云县人民代表大会常务委员会办公室</t>
  </si>
  <si>
    <t>30211</t>
  </si>
  <si>
    <t>差旅费</t>
  </si>
  <si>
    <t>市人大代表为民办实事说实话活动经费</t>
  </si>
  <si>
    <t>530922210000000004658</t>
  </si>
  <si>
    <t>县人大常务委员会委员履职经费</t>
  </si>
  <si>
    <t>事业发展类</t>
  </si>
  <si>
    <t>530922231100001312334</t>
  </si>
  <si>
    <t>云县人大常务委员会会议经费</t>
  </si>
  <si>
    <t>530922221100000387984</t>
  </si>
  <si>
    <t>云云县人民代表大会常务委员会办公室</t>
  </si>
  <si>
    <t>云县人大常务委员会主任、副主任专项工作经费</t>
  </si>
  <si>
    <t>530922221100000387764</t>
  </si>
  <si>
    <t>云县人民代表大会会议经费</t>
  </si>
  <si>
    <t>530922251100003770859</t>
  </si>
  <si>
    <t>30215</t>
  </si>
  <si>
    <t>会议费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</si>
  <si>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</si>
  <si>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</si>
  <si>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</si>
  <si>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</si>
  <si>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</si>
  <si>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</si>
  <si>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</si>
  <si>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</si>
  <si>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</si>
  <si>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</si>
  <si>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</si>
  <si>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云县人民代表大会常务委员会会议经费</t>
  </si>
  <si>
    <t>确保顺利完成云县人大常务委员会会议6次以上</t>
  </si>
  <si>
    <t>产出指标</t>
  </si>
  <si>
    <t>数量指标</t>
  </si>
  <si>
    <t>6次会议</t>
  </si>
  <si>
    <t>&gt;=</t>
  </si>
  <si>
    <t>次</t>
  </si>
  <si>
    <t>定量指标</t>
  </si>
  <si>
    <t>不少于6次会议</t>
  </si>
  <si>
    <t>云县人大常委会会议经费</t>
  </si>
  <si>
    <t>确保顺利完成云县人大常委会会议6次以上</t>
  </si>
  <si>
    <t>每次参会人数</t>
  </si>
  <si>
    <t>33</t>
  </si>
  <si>
    <t>人次</t>
  </si>
  <si>
    <t>每次参会人数33人次</t>
  </si>
  <si>
    <t>质量指标</t>
  </si>
  <si>
    <t>完成县人大常务委员会会议情况</t>
  </si>
  <si>
    <t>90</t>
  </si>
  <si>
    <t>%</t>
  </si>
  <si>
    <t>完成县人大常务委员会会议</t>
  </si>
  <si>
    <t>效益指标</t>
  </si>
  <si>
    <t>社会效益</t>
  </si>
  <si>
    <t>提高人大常务委员会委员履职质量</t>
  </si>
  <si>
    <t>提高人大常务委员会委员履职尽责服务质量</t>
  </si>
  <si>
    <t>满意度指标</t>
  </si>
  <si>
    <t>服务对象满意度</t>
  </si>
  <si>
    <t>满意度优良</t>
  </si>
  <si>
    <t>93</t>
  </si>
  <si>
    <t>参会人员满意</t>
  </si>
  <si>
    <t>完成市人大代表为民办实事说实话活动等工作</t>
  </si>
  <si>
    <t>完成情况</t>
  </si>
  <si>
    <t>1.0</t>
  </si>
  <si>
    <t>件</t>
  </si>
  <si>
    <t>完成市人大代表为民办实事情况</t>
  </si>
  <si>
    <t>圆满完成率</t>
  </si>
  <si>
    <t>定性指标</t>
  </si>
  <si>
    <t>完成市人大代表为民办实事说实话活动工作，提高群众受益率。</t>
  </si>
  <si>
    <t>时效指标</t>
  </si>
  <si>
    <t>工作开展及时率</t>
  </si>
  <si>
    <t>&lt;=</t>
  </si>
  <si>
    <t>项目完成期限：2025年1月1日至2025年12月31日</t>
  </si>
  <si>
    <t>提高人民群众幸福指数</t>
  </si>
  <si>
    <t>96</t>
  </si>
  <si>
    <t>群众满意，幸福指数提高</t>
  </si>
  <si>
    <t>受益群众满意度优良</t>
  </si>
  <si>
    <t>完成云县第十七届人民代表大会第四次会议所有议程。</t>
  </si>
  <si>
    <t>参加会议人次</t>
  </si>
  <si>
    <t>500</t>
  </si>
  <si>
    <t>人</t>
  </si>
  <si>
    <t>参加会议人数500人以上</t>
  </si>
  <si>
    <t>会议天数</t>
  </si>
  <si>
    <t>=</t>
  </si>
  <si>
    <t>4</t>
  </si>
  <si>
    <t>天</t>
  </si>
  <si>
    <t>人民代表大会会期4天</t>
  </si>
  <si>
    <t>所有会议议程完成率</t>
  </si>
  <si>
    <t>100</t>
  </si>
  <si>
    <t>完成所有会议议程</t>
  </si>
  <si>
    <t>会议召开及时率</t>
  </si>
  <si>
    <t>95</t>
  </si>
  <si>
    <t>及时召开人民代表大会会议</t>
  </si>
  <si>
    <t>群众关注率</t>
  </si>
  <si>
    <t>会议收集代表意见建议情况、选举情况及安排相关事项</t>
  </si>
  <si>
    <t>参会人员满意度</t>
  </si>
  <si>
    <t>参会人员满意度优良</t>
  </si>
  <si>
    <t>顺利完成主任、副主任相关工作目标</t>
  </si>
  <si>
    <t>帮助群众、群团组织解决实际困难次数</t>
  </si>
  <si>
    <t>云县人大常委会主任、副主任专项工作经费</t>
  </si>
  <si>
    <t>推进工作完成率</t>
  </si>
  <si>
    <t>保障群众受益，提高幸福生活指数</t>
  </si>
  <si>
    <t>完成及时率</t>
  </si>
  <si>
    <t>项目完成期限：2024年1月1日至2024年12月31日</t>
  </si>
  <si>
    <t>解决群团组织及群众短期生产生活问题</t>
  </si>
  <si>
    <t>解决困难</t>
  </si>
  <si>
    <t>群众满意率</t>
  </si>
  <si>
    <t>完成县人大常务委员会委员履职目标及意见建议办理质量。</t>
  </si>
  <si>
    <t>完成发放履职经费人次</t>
  </si>
  <si>
    <t>人大常务委员会委员人次</t>
  </si>
  <si>
    <t>县人大常委会委员履职经费</t>
  </si>
  <si>
    <t>完成县人大常委会委员履职目标及意见建议办理质量。</t>
  </si>
  <si>
    <t>完成县人大常务委员会委员履职目标</t>
  </si>
  <si>
    <t>完成履职工作的及时性</t>
  </si>
  <si>
    <t>2025年1月1日-2025年12月31日</t>
  </si>
  <si>
    <t>提高意见建议办理质量</t>
  </si>
  <si>
    <t>实现社会安定和谐，人民生活质量和精神文明水平得到提高，巩固脱贫攻坚工作成果</t>
  </si>
  <si>
    <t>人大常务委员会委员满意度优良</t>
  </si>
  <si>
    <t>完成开展视察、调研、执法检查、督察、代表议案意见建议办理等工作</t>
  </si>
  <si>
    <t>组织人大视察、调研、督查次数</t>
  </si>
  <si>
    <t>12</t>
  </si>
  <si>
    <t>组织人大相关视察、调研、督查工作次数</t>
  </si>
  <si>
    <t>形成视察调研报告</t>
  </si>
  <si>
    <t>份</t>
  </si>
  <si>
    <t>审议意见办结率</t>
  </si>
  <si>
    <t>可持续影响</t>
  </si>
  <si>
    <t>提升人大工作效率</t>
  </si>
  <si>
    <t>提升人大工作效率，提高群众满意度</t>
  </si>
  <si>
    <t>服务对象满意优良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</si>
  <si>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</si>
  <si>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</si>
  <si>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</si>
  <si>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</si>
  <si>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云县人民代表大会常务委员会办公室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年无政府性基金支出预算，本表无数据，因此公开空表。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</si>
  <si>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</si>
  <si>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</si>
  <si>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</si>
  <si>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</si>
  <si>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</si>
  <si>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</si>
  <si>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</si>
  <si>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</si>
  <si>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</si>
  <si>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</si>
  <si>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车辆加油服务</t>
  </si>
  <si>
    <t>车辆加油、添加燃料服务</t>
  </si>
  <si>
    <t>台</t>
  </si>
  <si>
    <t>车辆维修保养服务</t>
  </si>
  <si>
    <t>车辆维修和保养服务</t>
  </si>
  <si>
    <t>公务用车保险</t>
  </si>
  <si>
    <t>机动车保险服务</t>
  </si>
  <si>
    <t>笔记本电脑</t>
  </si>
  <si>
    <t>便携式计算机</t>
  </si>
  <si>
    <t>一体化打印机</t>
  </si>
  <si>
    <t>多功能一体机</t>
  </si>
  <si>
    <t>办公台式电脑</t>
  </si>
  <si>
    <t>台式计算机</t>
  </si>
  <si>
    <t>县人民代表大会常务委员会委员履职经费</t>
  </si>
  <si>
    <t>采购复印纸</t>
  </si>
  <si>
    <t>复印纸</t>
  </si>
  <si>
    <t>箱</t>
  </si>
  <si>
    <t>办公椅子</t>
  </si>
  <si>
    <t>办公椅</t>
  </si>
  <si>
    <t>把</t>
  </si>
  <si>
    <t>办公桌</t>
  </si>
  <si>
    <t>套</t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</si>
  <si>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</si>
  <si>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</si>
  <si>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</si>
  <si>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云县人民代表大会常务委员会办公室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年无部门政府购买服务支出预算，本表无数据，因此公开空表。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</si>
  <si>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</si>
  <si>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</si>
  <si>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</si>
  <si>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</si>
  <si>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</si>
  <si>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云县人民代表大会常务委员会办公室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年无县对下转移支付预算，本表无数据，因此公开空表</t>
    </r>
    <r>
      <rPr>
        <sz val="9"/>
        <color rgb="FF000000"/>
        <rFont val="Microsoft YaHei UI"/>
        <charset val="134"/>
      </rPr>
      <t>.</t>
    </r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</si>
  <si>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</si>
  <si>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</si>
  <si>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</si>
  <si>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</si>
  <si>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</si>
  <si>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</si>
  <si>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</si>
  <si>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</si>
  <si>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</si>
  <si>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</si>
  <si>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A05010301 办公椅</t>
  </si>
  <si>
    <t>通用设备</t>
  </si>
  <si>
    <r>
      <rPr>
        <sz val="11"/>
        <color rgb="FFFF0000"/>
        <rFont val="宋体"/>
        <charset val="134"/>
      </rPr>
      <t>A02010105</t>
    </r>
    <r>
      <rPr>
        <sz val="11"/>
        <color rgb="FF000000"/>
        <rFont val="宋体"/>
        <charset val="134"/>
      </rPr>
      <t xml:space="preserve"> 办公台式电脑</t>
    </r>
  </si>
  <si>
    <t>A02091001普通电视设备（电视机）</t>
  </si>
  <si>
    <t>电视机</t>
  </si>
  <si>
    <t>预算11表</t>
  </si>
  <si>
    <t>上级补助</t>
  </si>
  <si>
    <r>
      <rPr>
        <sz val="9"/>
        <color rgb="FF000000"/>
        <rFont val="宋体"/>
        <charset val="134"/>
      </rPr>
      <t>云县人民代表大会常务委员会办公室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年无转移支付补助项目支出预算，本表无数据，因此公开空表</t>
    </r>
    <r>
      <rPr>
        <sz val="9"/>
        <color rgb="FF000000"/>
        <rFont val="Microsoft YaHei UI"/>
        <charset val="134"/>
      </rPr>
      <t>.</t>
    </r>
  </si>
  <si>
    <t>预算12表</t>
  </si>
  <si>
    <t>项目级次</t>
  </si>
  <si>
    <t>311 专项业务类</t>
  </si>
  <si>
    <t>本级</t>
  </si>
  <si>
    <t>云县人民代表大会常务委员会主任、副主任专项工作经费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</si>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</sst>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" borderId="1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7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5" borderId="17" applyNumberFormat="0" applyAlignment="0" applyProtection="0">
      <alignment vertical="center"/>
    </xf>
    <xf numFmtId="0" fontId="44" fillId="6" borderId="19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3" fontId="7" fillId="0" borderId="8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180" fontId="10" fillId="0" borderId="7" xfId="56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8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2" fillId="0" borderId="0" xfId="0" applyFont="1" applyAlignment="1">
      <alignment horizontal="right"/>
      <protection locked="0"/>
    </xf>
    <xf numFmtId="49" fontId="12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0" xfId="0" applyNumberFormat="1" applyFont="1" applyBorder="1" applyAlignment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6" fillId="0" borderId="6" xfId="0" applyFont="1" applyBorder="1" applyAlignment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right" vertical="center"/>
    </xf>
    <xf numFmtId="176" fontId="20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4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176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4" fillId="0" borderId="7" xfId="0" applyFont="1" applyBorder="1" applyAlignment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6" fillId="0" borderId="0" xfId="0" applyFont="1" applyProtection="1">
      <alignment vertical="top"/>
    </xf>
    <xf numFmtId="0" fontId="29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2" fillId="0" borderId="6" xfId="0" applyFont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2" fillId="0" borderId="6" xfId="0" applyFont="1" applyBorder="1" applyAlignment="1">
      <alignment horizontal="center" vertical="center"/>
      <protection locked="0"/>
    </xf>
    <xf numFmtId="0" fontId="24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"单位名称："&amp;"云县人民代表大会常务委员会办公室"</f>
        <v>单位名称：云县人民代表大会常务委员会办公室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6" t="s">
        <v>6</v>
      </c>
      <c r="B8" s="24">
        <v>9547246.06</v>
      </c>
      <c r="C8" s="136" t="s">
        <v>7</v>
      </c>
      <c r="D8" s="24">
        <v>7328038.5</v>
      </c>
    </row>
    <row r="9" ht="18.75" customHeight="1" spans="1:4">
      <c r="A9" s="136" t="s">
        <v>8</v>
      </c>
      <c r="B9" s="24"/>
      <c r="C9" s="136" t="s">
        <v>9</v>
      </c>
      <c r="D9" s="24"/>
    </row>
    <row r="10" ht="18.75" customHeight="1" spans="1:4">
      <c r="A10" s="136" t="s">
        <v>10</v>
      </c>
      <c r="B10" s="24"/>
      <c r="C10" s="136" t="s">
        <v>11</v>
      </c>
      <c r="D10" s="24"/>
    </row>
    <row r="11" ht="18.75" customHeight="1" spans="1:4">
      <c r="A11" s="136" t="s">
        <v>12</v>
      </c>
      <c r="B11" s="24"/>
      <c r="C11" s="136" t="s">
        <v>13</v>
      </c>
      <c r="D11" s="24"/>
    </row>
    <row r="12" ht="18.75" customHeight="1" spans="1:4">
      <c r="A12" s="210" t="s">
        <v>14</v>
      </c>
      <c r="B12" s="24"/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1329260.2</v>
      </c>
    </row>
    <row r="16" ht="18.75" customHeight="1" spans="1:4">
      <c r="A16" s="169" t="s">
        <v>22</v>
      </c>
      <c r="B16" s="24"/>
      <c r="C16" s="168" t="s">
        <v>23</v>
      </c>
      <c r="D16" s="24">
        <v>345684.96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544262.4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211"/>
      <c r="B34" s="172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9547246.06</v>
      </c>
      <c r="C35" s="212" t="s">
        <v>45</v>
      </c>
      <c r="D35" s="172">
        <v>9547246.06</v>
      </c>
    </row>
    <row r="36" ht="18.75" customHeight="1" spans="1:4">
      <c r="A36" s="213" t="s">
        <v>46</v>
      </c>
      <c r="B36" s="24"/>
      <c r="C36" s="136" t="s">
        <v>47</v>
      </c>
      <c r="D36" s="24"/>
    </row>
    <row r="37" ht="18.75" customHeight="1" spans="1:4">
      <c r="A37" s="213" t="s">
        <v>48</v>
      </c>
      <c r="B37" s="24"/>
      <c r="C37" s="136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6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9547246.06</v>
      </c>
      <c r="C39" s="212" t="s">
        <v>52</v>
      </c>
      <c r="D39" s="172">
        <f t="shared" si="1"/>
        <v>9547246.06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1" t="s">
        <v>389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390</v>
      </c>
      <c r="C3" s="109"/>
      <c r="D3" s="110"/>
      <c r="E3" s="110"/>
      <c r="F3" s="110"/>
    </row>
    <row r="4" ht="18.75" customHeight="1" spans="1:6">
      <c r="A4" s="8" t="str">
        <f>"单位名称："&amp;"云县人民代表大会常务委员会办公室"</f>
        <v>单位名称：云县人民代表大会常务委员会办公室</v>
      </c>
      <c r="B4" s="8" t="s">
        <v>391</v>
      </c>
      <c r="C4" s="104"/>
      <c r="D4" s="106"/>
      <c r="E4" s="106"/>
      <c r="F4" s="41" t="s">
        <v>1</v>
      </c>
    </row>
    <row r="5" ht="18.75" customHeight="1" spans="1:6">
      <c r="A5" s="111" t="s">
        <v>179</v>
      </c>
      <c r="B5" s="112" t="s">
        <v>74</v>
      </c>
      <c r="C5" s="113" t="s">
        <v>75</v>
      </c>
      <c r="D5" s="14" t="s">
        <v>392</v>
      </c>
      <c r="E5" s="14"/>
      <c r="F5" s="15"/>
    </row>
    <row r="6" ht="18.75" customHeight="1" spans="1:6">
      <c r="A6" s="114"/>
      <c r="B6" s="115"/>
      <c r="C6" s="99"/>
      <c r="D6" s="98" t="s">
        <v>56</v>
      </c>
      <c r="E6" s="98" t="s">
        <v>76</v>
      </c>
      <c r="F6" s="98" t="s">
        <v>77</v>
      </c>
    </row>
    <row r="7" ht="18.75" customHeight="1" spans="1:6">
      <c r="A7" s="114">
        <v>1</v>
      </c>
      <c r="B7" s="116" t="s">
        <v>160</v>
      </c>
      <c r="C7" s="99">
        <v>3</v>
      </c>
      <c r="D7" s="98">
        <v>4</v>
      </c>
      <c r="E7" s="98">
        <v>5</v>
      </c>
      <c r="F7" s="98">
        <v>6</v>
      </c>
    </row>
    <row r="8" ht="18.75" customHeight="1" spans="1:6">
      <c r="A8" s="117"/>
      <c r="B8" s="86"/>
      <c r="C8" s="86"/>
      <c r="D8" s="24"/>
      <c r="E8" s="24"/>
      <c r="F8" s="24"/>
    </row>
    <row r="9" ht="18.75" customHeight="1" spans="1:6">
      <c r="A9" s="117"/>
      <c r="B9" s="86"/>
      <c r="C9" s="86"/>
      <c r="D9" s="24"/>
      <c r="E9" s="24"/>
      <c r="F9" s="24"/>
    </row>
    <row r="10" ht="18.75" customHeight="1" spans="1:6">
      <c r="A10" s="118" t="s">
        <v>117</v>
      </c>
      <c r="B10" s="119" t="s">
        <v>117</v>
      </c>
      <c r="C10" s="120" t="s">
        <v>117</v>
      </c>
      <c r="D10" s="24"/>
      <c r="E10" s="24"/>
      <c r="F10" s="24"/>
    </row>
    <row r="11" customHeight="1" spans="1:1">
      <c r="A11" s="39" t="s">
        <v>393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394</v>
      </c>
    </row>
    <row r="3" ht="35.25" customHeight="1" spans="1:17">
      <c r="A3" s="64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7"/>
      <c r="L3" s="7"/>
      <c r="M3" s="7"/>
      <c r="N3" s="7"/>
      <c r="O3" s="57"/>
      <c r="P3" s="57"/>
      <c r="Q3" s="7"/>
    </row>
    <row r="4" ht="18.75" customHeight="1" spans="1:17">
      <c r="A4" s="43" t="str">
        <f>"单位名称："&amp;"云县人民代表大会常务委员会办公室"</f>
        <v>单位名称：云县人民代表大会常务委员会办公室</v>
      </c>
      <c r="B4" s="97"/>
      <c r="C4" s="97"/>
      <c r="D4" s="97"/>
      <c r="E4" s="97"/>
      <c r="F4" s="97"/>
      <c r="G4" s="97"/>
      <c r="H4" s="97"/>
      <c r="I4" s="97"/>
      <c r="J4" s="97"/>
      <c r="O4" s="69"/>
      <c r="P4" s="69"/>
      <c r="Q4" s="41" t="s">
        <v>166</v>
      </c>
    </row>
    <row r="5" ht="18.75" customHeight="1" spans="1:17">
      <c r="A5" s="12" t="s">
        <v>395</v>
      </c>
      <c r="B5" s="78" t="s">
        <v>396</v>
      </c>
      <c r="C5" s="78" t="s">
        <v>397</v>
      </c>
      <c r="D5" s="78" t="s">
        <v>398</v>
      </c>
      <c r="E5" s="78" t="s">
        <v>399</v>
      </c>
      <c r="F5" s="78" t="s">
        <v>400</v>
      </c>
      <c r="G5" s="46" t="s">
        <v>186</v>
      </c>
      <c r="H5" s="46"/>
      <c r="I5" s="46"/>
      <c r="J5" s="46"/>
      <c r="K5" s="53"/>
      <c r="L5" s="46"/>
      <c r="M5" s="46"/>
      <c r="N5" s="46"/>
      <c r="O5" s="70"/>
      <c r="P5" s="53"/>
      <c r="Q5" s="47"/>
    </row>
    <row r="6" ht="18.75" customHeight="1" spans="1:17">
      <c r="A6" s="17"/>
      <c r="B6" s="80"/>
      <c r="C6" s="80"/>
      <c r="D6" s="80"/>
      <c r="E6" s="80"/>
      <c r="F6" s="80"/>
      <c r="G6" s="80" t="s">
        <v>56</v>
      </c>
      <c r="H6" s="80" t="s">
        <v>59</v>
      </c>
      <c r="I6" s="80" t="s">
        <v>401</v>
      </c>
      <c r="J6" s="80" t="s">
        <v>402</v>
      </c>
      <c r="K6" s="81" t="s">
        <v>403</v>
      </c>
      <c r="L6" s="93" t="s">
        <v>79</v>
      </c>
      <c r="M6" s="93"/>
      <c r="N6" s="93"/>
      <c r="O6" s="94"/>
      <c r="P6" s="95"/>
      <c r="Q6" s="50"/>
    </row>
    <row r="7" ht="30" customHeight="1" spans="1:17">
      <c r="A7" s="19"/>
      <c r="B7" s="50"/>
      <c r="C7" s="50"/>
      <c r="D7" s="50"/>
      <c r="E7" s="50"/>
      <c r="F7" s="50"/>
      <c r="G7" s="50"/>
      <c r="H7" s="50" t="s">
        <v>58</v>
      </c>
      <c r="I7" s="50"/>
      <c r="J7" s="50"/>
      <c r="K7" s="82"/>
      <c r="L7" s="50" t="s">
        <v>58</v>
      </c>
      <c r="M7" s="50" t="s">
        <v>65</v>
      </c>
      <c r="N7" s="50" t="s">
        <v>194</v>
      </c>
      <c r="O7" s="96" t="s">
        <v>67</v>
      </c>
      <c r="P7" s="82" t="s">
        <v>68</v>
      </c>
      <c r="Q7" s="50" t="s">
        <v>69</v>
      </c>
    </row>
    <row r="8" ht="18.75" customHeight="1" spans="1:17">
      <c r="A8" s="34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18.75" customHeight="1" spans="1:17">
      <c r="A9" s="84" t="s">
        <v>264</v>
      </c>
      <c r="B9" s="85"/>
      <c r="C9" s="85"/>
      <c r="D9" s="85"/>
      <c r="E9" s="100"/>
      <c r="F9" s="24">
        <v>110900</v>
      </c>
      <c r="G9" s="24">
        <v>110900</v>
      </c>
      <c r="H9" s="24">
        <v>110900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1" t="s">
        <v>264</v>
      </c>
      <c r="B10" s="85"/>
      <c r="C10" s="85"/>
      <c r="D10" s="85"/>
      <c r="E10" s="102"/>
      <c r="F10" s="24">
        <v>110900</v>
      </c>
      <c r="G10" s="24">
        <v>110900</v>
      </c>
      <c r="H10" s="24">
        <v>110900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241</v>
      </c>
      <c r="B11" s="85" t="s">
        <v>404</v>
      </c>
      <c r="C11" s="85" t="s">
        <v>405</v>
      </c>
      <c r="D11" s="85" t="s">
        <v>406</v>
      </c>
      <c r="E11" s="102">
        <v>3</v>
      </c>
      <c r="F11" s="24">
        <v>27000</v>
      </c>
      <c r="G11" s="24">
        <v>27000</v>
      </c>
      <c r="H11" s="24">
        <v>27000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241</v>
      </c>
      <c r="B12" s="85" t="s">
        <v>407</v>
      </c>
      <c r="C12" s="85" t="s">
        <v>408</v>
      </c>
      <c r="D12" s="85" t="s">
        <v>298</v>
      </c>
      <c r="E12" s="102">
        <v>1</v>
      </c>
      <c r="F12" s="24">
        <v>13590</v>
      </c>
      <c r="G12" s="24">
        <v>13590</v>
      </c>
      <c r="H12" s="24">
        <v>13590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241</v>
      </c>
      <c r="B13" s="85" t="s">
        <v>409</v>
      </c>
      <c r="C13" s="85" t="s">
        <v>410</v>
      </c>
      <c r="D13" s="85" t="s">
        <v>406</v>
      </c>
      <c r="E13" s="102">
        <v>3</v>
      </c>
      <c r="F13" s="24">
        <v>13410</v>
      </c>
      <c r="G13" s="24">
        <v>13410</v>
      </c>
      <c r="H13" s="24">
        <v>13410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8" t="s">
        <v>267</v>
      </c>
      <c r="B14" s="85" t="s">
        <v>411</v>
      </c>
      <c r="C14" s="85" t="s">
        <v>412</v>
      </c>
      <c r="D14" s="85" t="s">
        <v>406</v>
      </c>
      <c r="E14" s="102">
        <v>1</v>
      </c>
      <c r="F14" s="24">
        <v>8000</v>
      </c>
      <c r="G14" s="24">
        <v>8000</v>
      </c>
      <c r="H14" s="24">
        <v>8000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8" t="s">
        <v>267</v>
      </c>
      <c r="B15" s="85" t="s">
        <v>413</v>
      </c>
      <c r="C15" s="85" t="s">
        <v>414</v>
      </c>
      <c r="D15" s="85" t="s">
        <v>406</v>
      </c>
      <c r="E15" s="102">
        <v>1</v>
      </c>
      <c r="F15" s="24">
        <v>4000</v>
      </c>
      <c r="G15" s="24">
        <v>4000</v>
      </c>
      <c r="H15" s="24">
        <v>4000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18" t="s">
        <v>267</v>
      </c>
      <c r="B16" s="85" t="s">
        <v>415</v>
      </c>
      <c r="C16" s="85" t="s">
        <v>416</v>
      </c>
      <c r="D16" s="85" t="s">
        <v>406</v>
      </c>
      <c r="E16" s="102">
        <v>2</v>
      </c>
      <c r="F16" s="24">
        <v>12000</v>
      </c>
      <c r="G16" s="24">
        <v>12000</v>
      </c>
      <c r="H16" s="24">
        <v>12000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18" t="s">
        <v>417</v>
      </c>
      <c r="B17" s="85" t="s">
        <v>418</v>
      </c>
      <c r="C17" s="85" t="s">
        <v>419</v>
      </c>
      <c r="D17" s="85" t="s">
        <v>420</v>
      </c>
      <c r="E17" s="102">
        <v>30</v>
      </c>
      <c r="F17" s="24">
        <v>6000</v>
      </c>
      <c r="G17" s="24">
        <v>6000</v>
      </c>
      <c r="H17" s="24">
        <v>6000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18" t="s">
        <v>261</v>
      </c>
      <c r="B18" s="85" t="s">
        <v>421</v>
      </c>
      <c r="C18" s="85" t="s">
        <v>422</v>
      </c>
      <c r="D18" s="85" t="s">
        <v>423</v>
      </c>
      <c r="E18" s="102">
        <v>3</v>
      </c>
      <c r="F18" s="24">
        <v>2400</v>
      </c>
      <c r="G18" s="24">
        <v>2400</v>
      </c>
      <c r="H18" s="24">
        <v>2400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18" t="s">
        <v>261</v>
      </c>
      <c r="B19" s="85" t="s">
        <v>424</v>
      </c>
      <c r="C19" s="85" t="s">
        <v>424</v>
      </c>
      <c r="D19" s="85" t="s">
        <v>425</v>
      </c>
      <c r="E19" s="102">
        <v>3</v>
      </c>
      <c r="F19" s="24">
        <v>4500</v>
      </c>
      <c r="G19" s="24">
        <v>4500</v>
      </c>
      <c r="H19" s="24">
        <v>4500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18" t="s">
        <v>261</v>
      </c>
      <c r="B20" s="85" t="s">
        <v>419</v>
      </c>
      <c r="C20" s="85" t="s">
        <v>419</v>
      </c>
      <c r="D20" s="85" t="s">
        <v>420</v>
      </c>
      <c r="E20" s="102">
        <v>100</v>
      </c>
      <c r="F20" s="24">
        <v>20000</v>
      </c>
      <c r="G20" s="24">
        <v>20000</v>
      </c>
      <c r="H20" s="24">
        <v>20000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87" t="s">
        <v>117</v>
      </c>
      <c r="B21" s="88"/>
      <c r="C21" s="88"/>
      <c r="D21" s="88"/>
      <c r="E21" s="100"/>
      <c r="F21" s="24">
        <v>110900</v>
      </c>
      <c r="G21" s="24">
        <v>110900</v>
      </c>
      <c r="H21" s="24">
        <v>110900</v>
      </c>
      <c r="I21" s="24"/>
      <c r="J21" s="24"/>
      <c r="K21" s="24"/>
      <c r="L21" s="24"/>
      <c r="M21" s="24"/>
      <c r="N21" s="24"/>
      <c r="O21" s="24"/>
      <c r="P21" s="24"/>
      <c r="Q21" s="24"/>
    </row>
  </sheetData>
  <mergeCells count="16">
    <mergeCell ref="A3:Q3"/>
    <mergeCell ref="A4:F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21" sqref="A2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8"/>
      <c r="B2" s="68"/>
      <c r="C2" s="73"/>
      <c r="D2" s="68"/>
      <c r="E2" s="68"/>
      <c r="F2" s="68"/>
      <c r="G2" s="68"/>
      <c r="H2" s="74"/>
      <c r="I2" s="68"/>
      <c r="J2" s="68"/>
      <c r="K2" s="68"/>
      <c r="L2" s="40"/>
      <c r="M2" s="90"/>
      <c r="N2" s="91" t="s">
        <v>426</v>
      </c>
    </row>
    <row r="3" ht="34.5" customHeight="1" spans="1:14">
      <c r="A3" s="42" t="str">
        <f>"2025"&amp;"年部门政府购买服务预算表"</f>
        <v>2025年部门政府购买服务预算表</v>
      </c>
      <c r="B3" s="75"/>
      <c r="C3" s="57"/>
      <c r="D3" s="75"/>
      <c r="E3" s="75"/>
      <c r="F3" s="75"/>
      <c r="G3" s="75"/>
      <c r="H3" s="76"/>
      <c r="I3" s="75"/>
      <c r="J3" s="75"/>
      <c r="K3" s="75"/>
      <c r="L3" s="57"/>
      <c r="M3" s="76"/>
      <c r="N3" s="75"/>
    </row>
    <row r="4" ht="18.75" customHeight="1" spans="1:14">
      <c r="A4" s="65" t="str">
        <f>"单位名称："&amp;"云县人民代表大会常务委员会办公室"</f>
        <v>单位名称：云县人民代表大会常务委员会办公室</v>
      </c>
      <c r="B4" s="66"/>
      <c r="C4" s="77"/>
      <c r="D4" s="66"/>
      <c r="E4" s="66"/>
      <c r="F4" s="66"/>
      <c r="G4" s="66"/>
      <c r="H4" s="74"/>
      <c r="I4" s="68"/>
      <c r="J4" s="68"/>
      <c r="K4" s="68"/>
      <c r="L4" s="69"/>
      <c r="M4" s="92"/>
      <c r="N4" s="91" t="s">
        <v>166</v>
      </c>
    </row>
    <row r="5" ht="18.75" customHeight="1" spans="1:14">
      <c r="A5" s="12" t="s">
        <v>395</v>
      </c>
      <c r="B5" s="78" t="s">
        <v>427</v>
      </c>
      <c r="C5" s="79" t="s">
        <v>428</v>
      </c>
      <c r="D5" s="46" t="s">
        <v>186</v>
      </c>
      <c r="E5" s="46"/>
      <c r="F5" s="46"/>
      <c r="G5" s="46"/>
      <c r="H5" s="53"/>
      <c r="I5" s="46"/>
      <c r="J5" s="46"/>
      <c r="K5" s="46"/>
      <c r="L5" s="70"/>
      <c r="M5" s="53"/>
      <c r="N5" s="47"/>
    </row>
    <row r="6" ht="18.75" customHeight="1" spans="1:14">
      <c r="A6" s="17"/>
      <c r="B6" s="80"/>
      <c r="C6" s="81"/>
      <c r="D6" s="80" t="s">
        <v>56</v>
      </c>
      <c r="E6" s="80" t="s">
        <v>59</v>
      </c>
      <c r="F6" s="80" t="s">
        <v>401</v>
      </c>
      <c r="G6" s="80" t="s">
        <v>402</v>
      </c>
      <c r="H6" s="81" t="s">
        <v>403</v>
      </c>
      <c r="I6" s="93" t="s">
        <v>79</v>
      </c>
      <c r="J6" s="93"/>
      <c r="K6" s="93"/>
      <c r="L6" s="94"/>
      <c r="M6" s="95"/>
      <c r="N6" s="50"/>
    </row>
    <row r="7" ht="26.25" customHeight="1" spans="1:14">
      <c r="A7" s="19"/>
      <c r="B7" s="50"/>
      <c r="C7" s="82"/>
      <c r="D7" s="50"/>
      <c r="E7" s="50"/>
      <c r="F7" s="50"/>
      <c r="G7" s="50"/>
      <c r="H7" s="82"/>
      <c r="I7" s="50" t="s">
        <v>58</v>
      </c>
      <c r="J7" s="50" t="s">
        <v>65</v>
      </c>
      <c r="K7" s="50" t="s">
        <v>194</v>
      </c>
      <c r="L7" s="96" t="s">
        <v>67</v>
      </c>
      <c r="M7" s="82" t="s">
        <v>68</v>
      </c>
      <c r="N7" s="50" t="s">
        <v>69</v>
      </c>
    </row>
    <row r="8" ht="18.75" customHeight="1" spans="1:14">
      <c r="A8" s="83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18.75" customHeight="1" spans="1:14">
      <c r="A9" s="84"/>
      <c r="B9" s="85"/>
      <c r="C9" s="8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4"/>
      <c r="B10" s="85"/>
      <c r="C10" s="8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7" t="s">
        <v>117</v>
      </c>
      <c r="B11" s="88"/>
      <c r="C11" s="8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429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3"/>
      <c r="G2" s="40"/>
      <c r="H2" s="40"/>
      <c r="I2" s="40" t="s">
        <v>430</v>
      </c>
    </row>
    <row r="3" ht="27.75" customHeight="1" spans="1:9">
      <c r="A3" s="64" t="str">
        <f>"2025"&amp;"年县对下转移支付预算表"</f>
        <v>2025年县对下转移支付预算表</v>
      </c>
      <c r="B3" s="7"/>
      <c r="C3" s="7"/>
      <c r="D3" s="7"/>
      <c r="E3" s="7"/>
      <c r="F3" s="7"/>
      <c r="G3" s="57"/>
      <c r="H3" s="57"/>
      <c r="I3" s="7"/>
    </row>
    <row r="4" ht="18.75" customHeight="1" spans="1:9">
      <c r="A4" s="65" t="str">
        <f>"单位名称："&amp;"云县人民代表大会常务委员会办公室"</f>
        <v>单位名称：云县人民代表大会常务委员会办公室</v>
      </c>
      <c r="B4" s="66"/>
      <c r="C4" s="66"/>
      <c r="D4" s="67"/>
      <c r="E4" s="68"/>
      <c r="G4" s="69"/>
      <c r="H4" s="69"/>
      <c r="I4" s="40" t="s">
        <v>166</v>
      </c>
    </row>
    <row r="5" ht="18.75" customHeight="1" spans="1:9">
      <c r="A5" s="32" t="s">
        <v>431</v>
      </c>
      <c r="B5" s="13" t="s">
        <v>186</v>
      </c>
      <c r="C5" s="14"/>
      <c r="D5" s="14"/>
      <c r="E5" s="13" t="s">
        <v>432</v>
      </c>
      <c r="F5" s="14"/>
      <c r="G5" s="70"/>
      <c r="H5" s="70"/>
      <c r="I5" s="15"/>
    </row>
    <row r="6" ht="18.75" customHeight="1" spans="1:9">
      <c r="A6" s="34"/>
      <c r="B6" s="33" t="s">
        <v>56</v>
      </c>
      <c r="C6" s="12" t="s">
        <v>59</v>
      </c>
      <c r="D6" s="71" t="s">
        <v>433</v>
      </c>
      <c r="E6" s="72" t="s">
        <v>434</v>
      </c>
      <c r="F6" s="72" t="s">
        <v>434</v>
      </c>
      <c r="G6" s="72" t="s">
        <v>434</v>
      </c>
      <c r="H6" s="72" t="s">
        <v>434</v>
      </c>
      <c r="I6" s="72" t="s">
        <v>434</v>
      </c>
    </row>
    <row r="7" ht="18.75" customHeight="1" spans="1:9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435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436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7"/>
      <c r="G3" s="7"/>
      <c r="H3" s="57"/>
      <c r="I3" s="57"/>
      <c r="J3" s="7"/>
    </row>
    <row r="4" ht="18.75" customHeight="1" spans="1:8">
      <c r="A4" s="8" t="str">
        <f>"单位名称："&amp;"云县人民代表大会常务委员会办公室"</f>
        <v>单位名称：云县人民代表大会常务委员会办公室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282</v>
      </c>
      <c r="B5" s="48" t="s">
        <v>283</v>
      </c>
      <c r="C5" s="48" t="s">
        <v>284</v>
      </c>
      <c r="D5" s="48" t="s">
        <v>285</v>
      </c>
      <c r="E5" s="48" t="s">
        <v>286</v>
      </c>
      <c r="F5" s="58" t="s">
        <v>287</v>
      </c>
      <c r="G5" s="48" t="s">
        <v>288</v>
      </c>
      <c r="H5" s="58" t="s">
        <v>289</v>
      </c>
      <c r="I5" s="58" t="s">
        <v>290</v>
      </c>
      <c r="J5" s="48" t="s">
        <v>291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8">
        <v>6</v>
      </c>
      <c r="G6" s="48">
        <v>7</v>
      </c>
      <c r="H6" s="58">
        <v>8</v>
      </c>
      <c r="I6" s="58">
        <v>9</v>
      </c>
      <c r="J6" s="48">
        <v>10</v>
      </c>
    </row>
    <row r="7" ht="18.75" customHeight="1" spans="1:10">
      <c r="A7" s="22"/>
      <c r="B7" s="59"/>
      <c r="C7" s="59"/>
      <c r="D7" s="59"/>
      <c r="E7" s="60"/>
      <c r="F7" s="61"/>
      <c r="G7" s="60"/>
      <c r="H7" s="61"/>
      <c r="I7" s="61"/>
      <c r="J7" s="60"/>
    </row>
    <row r="8" ht="18.75" customHeight="1" spans="1:10">
      <c r="A8" s="22"/>
      <c r="B8" s="22"/>
      <c r="C8" s="22"/>
      <c r="D8" s="22"/>
      <c r="E8" s="22"/>
      <c r="F8" s="62"/>
      <c r="G8" s="22"/>
      <c r="H8" s="22"/>
      <c r="I8" s="22"/>
      <c r="J8" s="22"/>
    </row>
    <row r="9" customHeight="1" spans="1:1">
      <c r="A9" s="39" t="s">
        <v>435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437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"单位名称："&amp;"云县人民代表大会常务委员会办公室"</f>
        <v>单位名称：云县人民代表大会常务委员会办公室</v>
      </c>
      <c r="B4" s="9"/>
      <c r="C4" s="4"/>
      <c r="H4" s="44" t="s">
        <v>166</v>
      </c>
    </row>
    <row r="5" ht="18.75" customHeight="1" spans="1:8">
      <c r="A5" s="12" t="s">
        <v>179</v>
      </c>
      <c r="B5" s="12" t="s">
        <v>438</v>
      </c>
      <c r="C5" s="12" t="s">
        <v>439</v>
      </c>
      <c r="D5" s="12" t="s">
        <v>440</v>
      </c>
      <c r="E5" s="12" t="s">
        <v>441</v>
      </c>
      <c r="F5" s="45" t="s">
        <v>442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399</v>
      </c>
      <c r="G6" s="48" t="s">
        <v>443</v>
      </c>
      <c r="H6" s="48" t="s">
        <v>444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32" customHeight="1" spans="1:8">
      <c r="A8" s="48" t="s">
        <v>264</v>
      </c>
      <c r="B8" s="48" t="s">
        <v>445</v>
      </c>
      <c r="C8" s="48" t="s">
        <v>446</v>
      </c>
      <c r="D8" s="48" t="s">
        <v>422</v>
      </c>
      <c r="E8" s="48" t="s">
        <v>425</v>
      </c>
      <c r="F8" s="48">
        <v>2</v>
      </c>
      <c r="G8" s="48">
        <v>380</v>
      </c>
      <c r="H8" s="48">
        <v>760</v>
      </c>
    </row>
    <row r="9" ht="41" customHeight="1" spans="1:8">
      <c r="A9" s="48" t="s">
        <v>264</v>
      </c>
      <c r="B9" s="48" t="s">
        <v>447</v>
      </c>
      <c r="C9" s="49" t="s">
        <v>448</v>
      </c>
      <c r="D9" s="50" t="s">
        <v>416</v>
      </c>
      <c r="E9" s="50" t="s">
        <v>406</v>
      </c>
      <c r="F9" s="51">
        <v>2</v>
      </c>
      <c r="G9" s="48">
        <v>4850</v>
      </c>
      <c r="H9" s="48">
        <v>9700</v>
      </c>
    </row>
    <row r="10" ht="41" customHeight="1" spans="1:8">
      <c r="A10" s="48" t="s">
        <v>264</v>
      </c>
      <c r="B10" s="48" t="s">
        <v>447</v>
      </c>
      <c r="C10" s="48" t="s">
        <v>449</v>
      </c>
      <c r="D10" s="48" t="s">
        <v>450</v>
      </c>
      <c r="E10" s="48" t="s">
        <v>406</v>
      </c>
      <c r="F10" s="48">
        <v>1</v>
      </c>
      <c r="G10" s="48">
        <v>8999</v>
      </c>
      <c r="H10" s="48">
        <v>8999</v>
      </c>
    </row>
    <row r="11" ht="27" customHeight="1" spans="1:8">
      <c r="A11" s="52" t="s">
        <v>56</v>
      </c>
      <c r="B11" s="53"/>
      <c r="C11" s="53"/>
      <c r="D11" s="53"/>
      <c r="E11" s="54"/>
      <c r="F11" s="55">
        <f>SUM(F8:F10)</f>
        <v>5</v>
      </c>
      <c r="G11" s="56"/>
      <c r="H11" s="56">
        <f>SUM(H8:H10)</f>
        <v>19459</v>
      </c>
    </row>
  </sheetData>
  <mergeCells count="9">
    <mergeCell ref="A3:H3"/>
    <mergeCell ref="A4:C4"/>
    <mergeCell ref="F5:H5"/>
    <mergeCell ref="A11:E11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451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"单位名称："&amp;"云县人民代表大会常务委员会办公室"</f>
        <v>单位名称：云县人民代表大会常务委员会办公室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255</v>
      </c>
      <c r="B5" s="11" t="s">
        <v>181</v>
      </c>
      <c r="C5" s="11" t="s">
        <v>256</v>
      </c>
      <c r="D5" s="12" t="s">
        <v>182</v>
      </c>
      <c r="E5" s="12" t="s">
        <v>183</v>
      </c>
      <c r="F5" s="12" t="s">
        <v>257</v>
      </c>
      <c r="G5" s="12" t="s">
        <v>258</v>
      </c>
      <c r="H5" s="32" t="s">
        <v>56</v>
      </c>
      <c r="I5" s="13" t="s">
        <v>452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453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K11" sqref="K1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454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"单位名称："&amp;"云县人民代表大会常务委员会办公室"</f>
        <v>单位名称：云县人民代表大会常务委员会办公室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256</v>
      </c>
      <c r="B5" s="11" t="s">
        <v>255</v>
      </c>
      <c r="C5" s="11" t="s">
        <v>181</v>
      </c>
      <c r="D5" s="12" t="s">
        <v>455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47" customHeight="1" spans="1:7">
      <c r="A9" s="22" t="s">
        <v>264</v>
      </c>
      <c r="B9" s="23"/>
      <c r="C9" s="23"/>
      <c r="D9" s="22"/>
      <c r="E9" s="24">
        <v>1000000</v>
      </c>
      <c r="F9" s="24"/>
      <c r="G9" s="24"/>
    </row>
    <row r="10" ht="47" customHeight="1" spans="1:7">
      <c r="A10" s="25" t="s">
        <v>264</v>
      </c>
      <c r="B10" s="22"/>
      <c r="C10" s="22"/>
      <c r="D10" s="22"/>
      <c r="E10" s="24">
        <v>1000000</v>
      </c>
      <c r="F10" s="24"/>
      <c r="G10" s="24"/>
    </row>
    <row r="11" ht="47" customHeight="1" spans="1:7">
      <c r="A11" s="26"/>
      <c r="B11" s="22" t="s">
        <v>456</v>
      </c>
      <c r="C11" s="22" t="s">
        <v>267</v>
      </c>
      <c r="D11" s="22" t="s">
        <v>457</v>
      </c>
      <c r="E11" s="24">
        <v>50000</v>
      </c>
      <c r="F11" s="24"/>
      <c r="G11" s="24"/>
    </row>
    <row r="12" ht="47" customHeight="1" spans="1:7">
      <c r="A12" s="26"/>
      <c r="B12" s="22" t="s">
        <v>456</v>
      </c>
      <c r="C12" s="22" t="s">
        <v>458</v>
      </c>
      <c r="D12" s="22" t="s">
        <v>457</v>
      </c>
      <c r="E12" s="24">
        <v>210000</v>
      </c>
      <c r="F12" s="24"/>
      <c r="G12" s="24"/>
    </row>
    <row r="13" ht="47" customHeight="1" spans="1:7">
      <c r="A13" s="26"/>
      <c r="B13" s="22" t="s">
        <v>456</v>
      </c>
      <c r="C13" s="22" t="s">
        <v>292</v>
      </c>
      <c r="D13" s="22" t="s">
        <v>457</v>
      </c>
      <c r="E13" s="24">
        <v>50000</v>
      </c>
      <c r="F13" s="24"/>
      <c r="G13" s="24"/>
    </row>
    <row r="14" ht="47" customHeight="1" spans="1:7">
      <c r="A14" s="26"/>
      <c r="B14" s="22" t="s">
        <v>456</v>
      </c>
      <c r="C14" s="22" t="s">
        <v>261</v>
      </c>
      <c r="D14" s="22" t="s">
        <v>457</v>
      </c>
      <c r="E14" s="24">
        <v>104900</v>
      </c>
      <c r="F14" s="24"/>
      <c r="G14" s="24"/>
    </row>
    <row r="15" ht="47" customHeight="1" spans="1:7">
      <c r="A15" s="26"/>
      <c r="B15" s="22" t="s">
        <v>456</v>
      </c>
      <c r="C15" s="22" t="s">
        <v>277</v>
      </c>
      <c r="D15" s="22" t="s">
        <v>457</v>
      </c>
      <c r="E15" s="24">
        <v>486100</v>
      </c>
      <c r="F15" s="24"/>
      <c r="G15" s="24"/>
    </row>
    <row r="16" ht="47" customHeight="1" spans="1:7">
      <c r="A16" s="26"/>
      <c r="B16" s="22" t="s">
        <v>459</v>
      </c>
      <c r="C16" s="22" t="s">
        <v>417</v>
      </c>
      <c r="D16" s="22" t="s">
        <v>457</v>
      </c>
      <c r="E16" s="24">
        <v>99000</v>
      </c>
      <c r="F16" s="24"/>
      <c r="G16" s="24"/>
    </row>
    <row r="17" ht="42" customHeight="1" spans="1:7">
      <c r="A17" s="27" t="s">
        <v>56</v>
      </c>
      <c r="B17" s="28" t="s">
        <v>460</v>
      </c>
      <c r="C17" s="28"/>
      <c r="D17" s="29"/>
      <c r="E17" s="24">
        <v>1000000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73"/>
      <c r="P2" s="73"/>
      <c r="Q2" s="73"/>
      <c r="R2" s="73"/>
      <c r="S2" s="40" t="s">
        <v>53</v>
      </c>
    </row>
    <row r="3" ht="57.75" customHeight="1" spans="1:19">
      <c r="A3" s="132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"单位名称："&amp;"云县人民代表大会常务委员会办公室"</f>
        <v>单位名称：云县人民代表大会常务委员会办公室</v>
      </c>
      <c r="B4" s="97"/>
      <c r="C4" s="97"/>
      <c r="D4" s="97"/>
      <c r="E4" s="97"/>
      <c r="F4" s="97"/>
      <c r="G4" s="97"/>
      <c r="H4" s="97"/>
      <c r="I4" s="97"/>
      <c r="J4" s="77"/>
      <c r="K4" s="97"/>
      <c r="L4" s="97"/>
      <c r="M4" s="97"/>
      <c r="N4" s="97"/>
      <c r="O4" s="77"/>
      <c r="P4" s="77"/>
      <c r="Q4" s="77"/>
      <c r="R4" s="77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9547246.06</v>
      </c>
      <c r="D9" s="24">
        <v>9547246.06</v>
      </c>
      <c r="E9" s="24">
        <v>9547246.06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1" t="s">
        <v>72</v>
      </c>
      <c r="B10" s="198" t="s">
        <v>71</v>
      </c>
      <c r="C10" s="24">
        <v>9547246.06</v>
      </c>
      <c r="D10" s="24">
        <v>9547246.06</v>
      </c>
      <c r="E10" s="24">
        <v>9547246.06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9547246.06</v>
      </c>
      <c r="D11" s="24">
        <v>9547246.06</v>
      </c>
      <c r="E11" s="24">
        <v>9547246.06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A4" sqref="A4:L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"单位名称："&amp;"云县人民代表大会常务委员会办公室"</f>
        <v>单位名称：云县人民代表大会常务委员会办公室</v>
      </c>
      <c r="B4" s="177"/>
      <c r="C4" s="68"/>
      <c r="D4" s="31"/>
      <c r="E4" s="68"/>
      <c r="F4" s="68"/>
      <c r="G4" s="68"/>
      <c r="H4" s="31"/>
      <c r="I4" s="68"/>
      <c r="J4" s="31"/>
      <c r="K4" s="68"/>
      <c r="L4" s="68"/>
      <c r="M4" s="184"/>
      <c r="N4" s="18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53" t="s">
        <v>76</v>
      </c>
      <c r="F5" s="54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2" t="s">
        <v>58</v>
      </c>
      <c r="E6" s="96" t="s">
        <v>76</v>
      </c>
      <c r="F6" s="96" t="s">
        <v>77</v>
      </c>
      <c r="G6" s="19"/>
      <c r="H6" s="19"/>
      <c r="I6" s="19"/>
      <c r="J6" s="72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1">
        <v>1</v>
      </c>
      <c r="B7" s="121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</row>
    <row r="8" ht="18.75" customHeight="1" spans="1:15">
      <c r="A8" s="136" t="s">
        <v>85</v>
      </c>
      <c r="B8" s="163" t="s">
        <v>86</v>
      </c>
      <c r="C8" s="24">
        <v>7328038.5</v>
      </c>
      <c r="D8" s="24">
        <v>7328038.5</v>
      </c>
      <c r="E8" s="24">
        <v>6328038.5</v>
      </c>
      <c r="F8" s="24">
        <v>1000000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8" t="s">
        <v>87</v>
      </c>
      <c r="B9" s="215" t="s">
        <v>88</v>
      </c>
      <c r="C9" s="24">
        <v>7328038.5</v>
      </c>
      <c r="D9" s="24">
        <v>7328038.5</v>
      </c>
      <c r="E9" s="24">
        <v>6328038.5</v>
      </c>
      <c r="F9" s="24">
        <v>1000000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0" t="s">
        <v>89</v>
      </c>
      <c r="B10" s="216" t="s">
        <v>90</v>
      </c>
      <c r="C10" s="24">
        <v>5860038.5</v>
      </c>
      <c r="D10" s="24">
        <v>5860038.5</v>
      </c>
      <c r="E10" s="24">
        <v>5860038.5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91</v>
      </c>
      <c r="B11" s="216" t="s">
        <v>92</v>
      </c>
      <c r="C11" s="24">
        <v>536100</v>
      </c>
      <c r="D11" s="24">
        <v>536100</v>
      </c>
      <c r="E11" s="24"/>
      <c r="F11" s="24">
        <v>536100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6" t="s">
        <v>94</v>
      </c>
      <c r="C12" s="24">
        <v>931900</v>
      </c>
      <c r="D12" s="24">
        <v>931900</v>
      </c>
      <c r="E12" s="24">
        <v>468000</v>
      </c>
      <c r="F12" s="24">
        <v>463900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6" t="s">
        <v>95</v>
      </c>
      <c r="B13" s="163" t="s">
        <v>96</v>
      </c>
      <c r="C13" s="24">
        <v>1329260.2</v>
      </c>
      <c r="D13" s="24">
        <v>1329260.2</v>
      </c>
      <c r="E13" s="24">
        <v>1329260.2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8" t="s">
        <v>97</v>
      </c>
      <c r="B14" s="215" t="s">
        <v>98</v>
      </c>
      <c r="C14" s="24">
        <v>1329260.2</v>
      </c>
      <c r="D14" s="24">
        <v>1329260.2</v>
      </c>
      <c r="E14" s="24">
        <v>1329260.2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99</v>
      </c>
      <c r="B15" s="216" t="s">
        <v>100</v>
      </c>
      <c r="C15" s="24">
        <v>603577</v>
      </c>
      <c r="D15" s="24">
        <v>603577</v>
      </c>
      <c r="E15" s="24">
        <v>603577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6" t="s">
        <v>102</v>
      </c>
      <c r="C16" s="24">
        <v>725683.2</v>
      </c>
      <c r="D16" s="24">
        <v>725683.2</v>
      </c>
      <c r="E16" s="24">
        <v>725683.2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6" t="s">
        <v>103</v>
      </c>
      <c r="B17" s="163" t="s">
        <v>104</v>
      </c>
      <c r="C17" s="24">
        <v>345684.96</v>
      </c>
      <c r="D17" s="24">
        <v>345684.96</v>
      </c>
      <c r="E17" s="24">
        <v>345684.96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105</v>
      </c>
      <c r="B18" s="215" t="s">
        <v>106</v>
      </c>
      <c r="C18" s="24">
        <v>345684.96</v>
      </c>
      <c r="D18" s="24">
        <v>345684.96</v>
      </c>
      <c r="E18" s="24">
        <v>345684.96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0" t="s">
        <v>107</v>
      </c>
      <c r="B19" s="216" t="s">
        <v>108</v>
      </c>
      <c r="C19" s="24">
        <v>322021.92</v>
      </c>
      <c r="D19" s="24">
        <v>322021.92</v>
      </c>
      <c r="E19" s="24">
        <v>322021.92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6" t="s">
        <v>110</v>
      </c>
      <c r="C20" s="24">
        <v>23663.04</v>
      </c>
      <c r="D20" s="24">
        <v>23663.04</v>
      </c>
      <c r="E20" s="24">
        <v>23663.04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6" t="s">
        <v>111</v>
      </c>
      <c r="B21" s="163" t="s">
        <v>112</v>
      </c>
      <c r="C21" s="24">
        <v>544262.4</v>
      </c>
      <c r="D21" s="24">
        <v>544262.4</v>
      </c>
      <c r="E21" s="24">
        <v>544262.4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8" t="s">
        <v>113</v>
      </c>
      <c r="B22" s="215" t="s">
        <v>114</v>
      </c>
      <c r="C22" s="24">
        <v>544262.4</v>
      </c>
      <c r="D22" s="24">
        <v>544262.4</v>
      </c>
      <c r="E22" s="24">
        <v>544262.4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0" t="s">
        <v>115</v>
      </c>
      <c r="B23" s="216" t="s">
        <v>116</v>
      </c>
      <c r="C23" s="24">
        <v>544262.4</v>
      </c>
      <c r="D23" s="24">
        <v>544262.4</v>
      </c>
      <c r="E23" s="24">
        <v>544262.4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2" t="s">
        <v>117</v>
      </c>
      <c r="B24" s="183" t="s">
        <v>117</v>
      </c>
      <c r="C24" s="24">
        <v>9547246.06</v>
      </c>
      <c r="D24" s="24">
        <v>9547246.06</v>
      </c>
      <c r="E24" s="24">
        <v>8547246.06</v>
      </c>
      <c r="F24" s="24">
        <v>1000000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4" activePane="bottomLeft" state="frozen"/>
      <selection/>
      <selection pane="bottomLeft" activeCell="A4" sqref="A4:B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118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"单位名称："&amp;"云县人民代表大会常务委员会办公室"</f>
        <v>单位名称：云县人民代表大会常务委员会办公室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1" t="str">
        <f t="shared" ref="B6:D6" si="0">"2025"&amp;"年预算数"</f>
        <v>2025年预算数</v>
      </c>
      <c r="C6" s="32" t="s">
        <v>119</v>
      </c>
      <c r="D6" s="111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120</v>
      </c>
      <c r="B8" s="24">
        <v>9547246.06</v>
      </c>
      <c r="C8" s="23" t="s">
        <v>121</v>
      </c>
      <c r="D8" s="24">
        <v>9547246.06</v>
      </c>
    </row>
    <row r="9" ht="18.75" customHeight="1" spans="1:4">
      <c r="A9" s="164" t="s">
        <v>122</v>
      </c>
      <c r="B9" s="24">
        <v>9547246.06</v>
      </c>
      <c r="C9" s="23" t="s">
        <v>123</v>
      </c>
      <c r="D9" s="24">
        <v>7328038.5</v>
      </c>
    </row>
    <row r="10" ht="18.75" customHeight="1" spans="1:4">
      <c r="A10" s="164" t="s">
        <v>124</v>
      </c>
      <c r="B10" s="24"/>
      <c r="C10" s="23" t="s">
        <v>125</v>
      </c>
      <c r="D10" s="24"/>
    </row>
    <row r="11" ht="18.75" customHeight="1" spans="1:4">
      <c r="A11" s="164" t="s">
        <v>126</v>
      </c>
      <c r="B11" s="24"/>
      <c r="C11" s="23" t="s">
        <v>127</v>
      </c>
      <c r="D11" s="24"/>
    </row>
    <row r="12" ht="18.75" customHeight="1" spans="1:4">
      <c r="A12" s="165" t="s">
        <v>128</v>
      </c>
      <c r="B12" s="24"/>
      <c r="C12" s="166" t="s">
        <v>129</v>
      </c>
      <c r="D12" s="24"/>
    </row>
    <row r="13" ht="18.75" customHeight="1" spans="1:4">
      <c r="A13" s="167" t="s">
        <v>122</v>
      </c>
      <c r="B13" s="24"/>
      <c r="C13" s="168" t="s">
        <v>130</v>
      </c>
      <c r="D13" s="24"/>
    </row>
    <row r="14" ht="18.75" customHeight="1" spans="1:4">
      <c r="A14" s="167" t="s">
        <v>124</v>
      </c>
      <c r="B14" s="24"/>
      <c r="C14" s="168" t="s">
        <v>131</v>
      </c>
      <c r="D14" s="24"/>
    </row>
    <row r="15" ht="18.75" customHeight="1" spans="1:4">
      <c r="A15" s="167" t="s">
        <v>126</v>
      </c>
      <c r="B15" s="24"/>
      <c r="C15" s="168" t="s">
        <v>132</v>
      </c>
      <c r="D15" s="24"/>
    </row>
    <row r="16" ht="18.75" customHeight="1" spans="1:4">
      <c r="A16" s="167" t="s">
        <v>26</v>
      </c>
      <c r="B16" s="24"/>
      <c r="C16" s="168" t="s">
        <v>133</v>
      </c>
      <c r="D16" s="24">
        <v>1329260.2</v>
      </c>
    </row>
    <row r="17" ht="18.75" customHeight="1" spans="1:4">
      <c r="A17" s="167" t="s">
        <v>26</v>
      </c>
      <c r="B17" s="24" t="s">
        <v>26</v>
      </c>
      <c r="C17" s="168" t="s">
        <v>134</v>
      </c>
      <c r="D17" s="24">
        <v>345684.96</v>
      </c>
    </row>
    <row r="18" ht="18.75" customHeight="1" spans="1:4">
      <c r="A18" s="169" t="s">
        <v>26</v>
      </c>
      <c r="B18" s="24" t="s">
        <v>26</v>
      </c>
      <c r="C18" s="168" t="s">
        <v>135</v>
      </c>
      <c r="D18" s="24"/>
    </row>
    <row r="19" ht="18.75" customHeight="1" spans="1:4">
      <c r="A19" s="169" t="s">
        <v>26</v>
      </c>
      <c r="B19" s="24" t="s">
        <v>26</v>
      </c>
      <c r="C19" s="168" t="s">
        <v>136</v>
      </c>
      <c r="D19" s="24"/>
    </row>
    <row r="20" ht="18.75" customHeight="1" spans="1:4">
      <c r="A20" s="170" t="s">
        <v>26</v>
      </c>
      <c r="B20" s="24" t="s">
        <v>26</v>
      </c>
      <c r="C20" s="168" t="s">
        <v>137</v>
      </c>
      <c r="D20" s="24"/>
    </row>
    <row r="21" ht="18.75" customHeight="1" spans="1:4">
      <c r="A21" s="170" t="s">
        <v>26</v>
      </c>
      <c r="B21" s="24" t="s">
        <v>26</v>
      </c>
      <c r="C21" s="168" t="s">
        <v>138</v>
      </c>
      <c r="D21" s="24"/>
    </row>
    <row r="22" ht="18.75" customHeight="1" spans="1:4">
      <c r="A22" s="170" t="s">
        <v>26</v>
      </c>
      <c r="B22" s="24" t="s">
        <v>26</v>
      </c>
      <c r="C22" s="168" t="s">
        <v>139</v>
      </c>
      <c r="D22" s="24"/>
    </row>
    <row r="23" ht="18.75" customHeight="1" spans="1:4">
      <c r="A23" s="170" t="s">
        <v>26</v>
      </c>
      <c r="B23" s="24" t="s">
        <v>26</v>
      </c>
      <c r="C23" s="168" t="s">
        <v>140</v>
      </c>
      <c r="D23" s="24"/>
    </row>
    <row r="24" ht="18.75" customHeight="1" spans="1:4">
      <c r="A24" s="170" t="s">
        <v>26</v>
      </c>
      <c r="B24" s="24" t="s">
        <v>26</v>
      </c>
      <c r="C24" s="168" t="s">
        <v>141</v>
      </c>
      <c r="D24" s="24"/>
    </row>
    <row r="25" ht="18.75" customHeight="1" spans="1:4">
      <c r="A25" s="170" t="s">
        <v>26</v>
      </c>
      <c r="B25" s="24" t="s">
        <v>26</v>
      </c>
      <c r="C25" s="168" t="s">
        <v>142</v>
      </c>
      <c r="D25" s="24"/>
    </row>
    <row r="26" ht="18.75" customHeight="1" spans="1:4">
      <c r="A26" s="170" t="s">
        <v>26</v>
      </c>
      <c r="B26" s="24" t="s">
        <v>26</v>
      </c>
      <c r="C26" s="168" t="s">
        <v>143</v>
      </c>
      <c r="D26" s="24"/>
    </row>
    <row r="27" ht="18.75" customHeight="1" spans="1:4">
      <c r="A27" s="170" t="s">
        <v>26</v>
      </c>
      <c r="B27" s="24" t="s">
        <v>26</v>
      </c>
      <c r="C27" s="168" t="s">
        <v>144</v>
      </c>
      <c r="D27" s="24">
        <v>544262.4</v>
      </c>
    </row>
    <row r="28" ht="18.75" customHeight="1" spans="1:4">
      <c r="A28" s="170" t="s">
        <v>26</v>
      </c>
      <c r="B28" s="24" t="s">
        <v>26</v>
      </c>
      <c r="C28" s="168" t="s">
        <v>145</v>
      </c>
      <c r="D28" s="24"/>
    </row>
    <row r="29" ht="18.75" customHeight="1" spans="1:4">
      <c r="A29" s="170" t="s">
        <v>26</v>
      </c>
      <c r="B29" s="24" t="s">
        <v>26</v>
      </c>
      <c r="C29" s="168" t="s">
        <v>146</v>
      </c>
      <c r="D29" s="24"/>
    </row>
    <row r="30" ht="18.75" customHeight="1" spans="1:4">
      <c r="A30" s="170" t="s">
        <v>26</v>
      </c>
      <c r="B30" s="24" t="s">
        <v>26</v>
      </c>
      <c r="C30" s="168" t="s">
        <v>147</v>
      </c>
      <c r="D30" s="24"/>
    </row>
    <row r="31" ht="18.75" customHeight="1" spans="1:4">
      <c r="A31" s="170" t="s">
        <v>26</v>
      </c>
      <c r="B31" s="24" t="s">
        <v>26</v>
      </c>
      <c r="C31" s="168" t="s">
        <v>148</v>
      </c>
      <c r="D31" s="24"/>
    </row>
    <row r="32" ht="18.75" customHeight="1" spans="1:4">
      <c r="A32" s="171" t="s">
        <v>26</v>
      </c>
      <c r="B32" s="24" t="s">
        <v>26</v>
      </c>
      <c r="C32" s="168" t="s">
        <v>149</v>
      </c>
      <c r="D32" s="24"/>
    </row>
    <row r="33" ht="18.75" customHeight="1" spans="1:4">
      <c r="A33" s="171" t="s">
        <v>26</v>
      </c>
      <c r="B33" s="24" t="s">
        <v>26</v>
      </c>
      <c r="C33" s="168" t="s">
        <v>150</v>
      </c>
      <c r="D33" s="24"/>
    </row>
    <row r="34" ht="18.75" customHeight="1" spans="1:4">
      <c r="A34" s="171" t="s">
        <v>26</v>
      </c>
      <c r="B34" s="24" t="s">
        <v>26</v>
      </c>
      <c r="C34" s="168" t="s">
        <v>151</v>
      </c>
      <c r="D34" s="24"/>
    </row>
    <row r="35" ht="18.75" customHeight="1" spans="1:4">
      <c r="A35" s="171"/>
      <c r="B35" s="24"/>
      <c r="C35" s="168" t="s">
        <v>152</v>
      </c>
      <c r="D35" s="24"/>
    </row>
    <row r="36" ht="18.75" customHeight="1" spans="1:4">
      <c r="A36" s="171" t="s">
        <v>26</v>
      </c>
      <c r="B36" s="24" t="s">
        <v>26</v>
      </c>
      <c r="C36" s="168" t="s">
        <v>153</v>
      </c>
      <c r="D36" s="24"/>
    </row>
    <row r="37" ht="18.75" customHeight="1" spans="1:4">
      <c r="A37" s="61" t="s">
        <v>154</v>
      </c>
      <c r="B37" s="172">
        <v>9547246.06</v>
      </c>
      <c r="C37" s="173" t="s">
        <v>52</v>
      </c>
      <c r="D37" s="172">
        <v>9547246.06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E33" sqref="E3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63"/>
      <c r="G2" s="41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"单位名称："&amp;"云县人民代表大会常务委员会办公室"</f>
        <v>单位名称：云县人民代表大会常务委员会办公室</v>
      </c>
      <c r="B4" s="30"/>
      <c r="C4" s="31"/>
      <c r="D4" s="31"/>
      <c r="E4" s="31"/>
      <c r="F4" s="106"/>
      <c r="G4" s="41" t="s">
        <v>1</v>
      </c>
    </row>
    <row r="5" ht="20.25" customHeight="1" spans="1:7">
      <c r="A5" s="155" t="s">
        <v>156</v>
      </c>
      <c r="B5" s="156"/>
      <c r="C5" s="111" t="s">
        <v>56</v>
      </c>
      <c r="D5" s="134" t="s">
        <v>76</v>
      </c>
      <c r="E5" s="14"/>
      <c r="F5" s="15"/>
      <c r="G5" s="127" t="s">
        <v>77</v>
      </c>
    </row>
    <row r="6" ht="20.25" customHeight="1" spans="1:7">
      <c r="A6" s="157" t="s">
        <v>74</v>
      </c>
      <c r="B6" s="157" t="s">
        <v>75</v>
      </c>
      <c r="C6" s="34"/>
      <c r="D6" s="72" t="s">
        <v>58</v>
      </c>
      <c r="E6" s="72" t="s">
        <v>157</v>
      </c>
      <c r="F6" s="72" t="s">
        <v>158</v>
      </c>
      <c r="G6" s="98"/>
    </row>
    <row r="7" ht="19.5" customHeight="1" spans="1:7">
      <c r="A7" s="157" t="s">
        <v>159</v>
      </c>
      <c r="B7" s="157" t="s">
        <v>160</v>
      </c>
      <c r="C7" s="157" t="s">
        <v>161</v>
      </c>
      <c r="D7" s="72">
        <v>4</v>
      </c>
      <c r="E7" s="158" t="s">
        <v>162</v>
      </c>
      <c r="F7" s="158" t="s">
        <v>163</v>
      </c>
      <c r="G7" s="157" t="s">
        <v>164</v>
      </c>
    </row>
    <row r="8" ht="18" customHeight="1" spans="1:7">
      <c r="A8" s="35" t="s">
        <v>85</v>
      </c>
      <c r="B8" s="35" t="s">
        <v>86</v>
      </c>
      <c r="C8" s="24">
        <v>7328038.5</v>
      </c>
      <c r="D8" s="24">
        <v>6328038.5</v>
      </c>
      <c r="E8" s="24">
        <v>5210910.62</v>
      </c>
      <c r="F8" s="24">
        <v>1117127.88</v>
      </c>
      <c r="G8" s="24">
        <v>1000000</v>
      </c>
    </row>
    <row r="9" ht="18" customHeight="1" spans="1:7">
      <c r="A9" s="122" t="s">
        <v>87</v>
      </c>
      <c r="B9" s="122" t="s">
        <v>88</v>
      </c>
      <c r="C9" s="24">
        <v>7328038.5</v>
      </c>
      <c r="D9" s="24">
        <v>6328038.5</v>
      </c>
      <c r="E9" s="24">
        <v>5210910.62</v>
      </c>
      <c r="F9" s="24">
        <v>1117127.88</v>
      </c>
      <c r="G9" s="24">
        <v>1000000</v>
      </c>
    </row>
    <row r="10" ht="18" customHeight="1" spans="1:7">
      <c r="A10" s="123" t="s">
        <v>89</v>
      </c>
      <c r="B10" s="123" t="s">
        <v>90</v>
      </c>
      <c r="C10" s="24">
        <v>5860038.5</v>
      </c>
      <c r="D10" s="24">
        <v>5860038.5</v>
      </c>
      <c r="E10" s="24">
        <v>5210910.62</v>
      </c>
      <c r="F10" s="24">
        <v>649127.88</v>
      </c>
      <c r="G10" s="24"/>
    </row>
    <row r="11" ht="18" customHeight="1" spans="1:7">
      <c r="A11" s="123">
        <v>2010104</v>
      </c>
      <c r="B11" s="123" t="s">
        <v>92</v>
      </c>
      <c r="C11" s="24">
        <v>536100</v>
      </c>
      <c r="D11" s="24"/>
      <c r="E11" s="24"/>
      <c r="F11" s="24"/>
      <c r="G11" s="24">
        <v>536100</v>
      </c>
    </row>
    <row r="12" ht="18" customHeight="1" spans="1:7">
      <c r="A12" s="123" t="s">
        <v>93</v>
      </c>
      <c r="B12" s="123" t="s">
        <v>94</v>
      </c>
      <c r="C12" s="24">
        <v>931900</v>
      </c>
      <c r="D12" s="24">
        <v>468000</v>
      </c>
      <c r="E12" s="24"/>
      <c r="F12" s="24">
        <v>468000</v>
      </c>
      <c r="G12" s="24">
        <v>463900</v>
      </c>
    </row>
    <row r="13" ht="18" customHeight="1" spans="1:7">
      <c r="A13" s="35" t="s">
        <v>95</v>
      </c>
      <c r="B13" s="35" t="s">
        <v>96</v>
      </c>
      <c r="C13" s="24">
        <v>1329260.2</v>
      </c>
      <c r="D13" s="24">
        <v>1329260.2</v>
      </c>
      <c r="E13" s="24">
        <v>1329260.2</v>
      </c>
      <c r="F13" s="24"/>
      <c r="G13" s="24"/>
    </row>
    <row r="14" ht="18" customHeight="1" spans="1:7">
      <c r="A14" s="122" t="s">
        <v>97</v>
      </c>
      <c r="B14" s="122" t="s">
        <v>98</v>
      </c>
      <c r="C14" s="24">
        <v>1329260.2</v>
      </c>
      <c r="D14" s="24">
        <v>1329260.2</v>
      </c>
      <c r="E14" s="24">
        <v>1329260.2</v>
      </c>
      <c r="F14" s="24"/>
      <c r="G14" s="24"/>
    </row>
    <row r="15" ht="18" customHeight="1" spans="1:7">
      <c r="A15" s="123" t="s">
        <v>99</v>
      </c>
      <c r="B15" s="123" t="s">
        <v>100</v>
      </c>
      <c r="C15" s="24">
        <v>603577</v>
      </c>
      <c r="D15" s="24">
        <v>603577</v>
      </c>
      <c r="E15" s="24">
        <v>603577</v>
      </c>
      <c r="F15" s="24"/>
      <c r="G15" s="24"/>
    </row>
    <row r="16" ht="18" customHeight="1" spans="1:7">
      <c r="A16" s="123" t="s">
        <v>101</v>
      </c>
      <c r="B16" s="123" t="s">
        <v>102</v>
      </c>
      <c r="C16" s="24">
        <v>725683.2</v>
      </c>
      <c r="D16" s="24">
        <v>725683.2</v>
      </c>
      <c r="E16" s="24">
        <v>725683.2</v>
      </c>
      <c r="F16" s="24"/>
      <c r="G16" s="24"/>
    </row>
    <row r="17" ht="18" customHeight="1" spans="1:7">
      <c r="A17" s="35" t="s">
        <v>103</v>
      </c>
      <c r="B17" s="35" t="s">
        <v>104</v>
      </c>
      <c r="C17" s="24">
        <v>345684.96</v>
      </c>
      <c r="D17" s="24">
        <v>345684.96</v>
      </c>
      <c r="E17" s="24">
        <v>345684.96</v>
      </c>
      <c r="F17" s="24"/>
      <c r="G17" s="24"/>
    </row>
    <row r="18" ht="18" customHeight="1" spans="1:7">
      <c r="A18" s="122" t="s">
        <v>105</v>
      </c>
      <c r="B18" s="122" t="s">
        <v>106</v>
      </c>
      <c r="C18" s="24">
        <v>345684.96</v>
      </c>
      <c r="D18" s="24">
        <v>345684.96</v>
      </c>
      <c r="E18" s="24">
        <v>345684.96</v>
      </c>
      <c r="F18" s="24"/>
      <c r="G18" s="24"/>
    </row>
    <row r="19" ht="18" customHeight="1" spans="1:7">
      <c r="A19" s="123" t="s">
        <v>107</v>
      </c>
      <c r="B19" s="123" t="s">
        <v>108</v>
      </c>
      <c r="C19" s="24">
        <v>322021.92</v>
      </c>
      <c r="D19" s="24">
        <v>322021.92</v>
      </c>
      <c r="E19" s="24">
        <v>322021.92</v>
      </c>
      <c r="F19" s="24"/>
      <c r="G19" s="24"/>
    </row>
    <row r="20" ht="18" customHeight="1" spans="1:7">
      <c r="A20" s="123" t="s">
        <v>109</v>
      </c>
      <c r="B20" s="123" t="s">
        <v>110</v>
      </c>
      <c r="C20" s="24">
        <v>23663.04</v>
      </c>
      <c r="D20" s="24">
        <v>23663.04</v>
      </c>
      <c r="E20" s="24">
        <v>23663.04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544262.4</v>
      </c>
      <c r="D21" s="24">
        <v>544262.4</v>
      </c>
      <c r="E21" s="24">
        <v>544262.4</v>
      </c>
      <c r="F21" s="24"/>
      <c r="G21" s="24"/>
    </row>
    <row r="22" ht="18" customHeight="1" spans="1:7">
      <c r="A22" s="122" t="s">
        <v>113</v>
      </c>
      <c r="B22" s="122" t="s">
        <v>114</v>
      </c>
      <c r="C22" s="24">
        <v>544262.4</v>
      </c>
      <c r="D22" s="24">
        <v>544262.4</v>
      </c>
      <c r="E22" s="24">
        <v>544262.4</v>
      </c>
      <c r="F22" s="24"/>
      <c r="G22" s="24"/>
    </row>
    <row r="23" ht="18" customHeight="1" spans="1:7">
      <c r="A23" s="123" t="s">
        <v>115</v>
      </c>
      <c r="B23" s="123" t="s">
        <v>116</v>
      </c>
      <c r="C23" s="24">
        <v>544262.4</v>
      </c>
      <c r="D23" s="24">
        <v>544262.4</v>
      </c>
      <c r="E23" s="24">
        <v>544262.4</v>
      </c>
      <c r="F23" s="24"/>
      <c r="G23" s="24"/>
    </row>
    <row r="24" ht="18" customHeight="1" spans="1:7">
      <c r="A24" s="159" t="s">
        <v>117</v>
      </c>
      <c r="B24" s="160" t="s">
        <v>117</v>
      </c>
      <c r="C24" s="24">
        <v>9547246.06</v>
      </c>
      <c r="D24" s="24">
        <v>8547246.06</v>
      </c>
      <c r="E24" s="24">
        <v>7430118.18</v>
      </c>
      <c r="F24" s="24">
        <v>1117127.88</v>
      </c>
      <c r="G24" s="24">
        <v>1000000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8"/>
      <c r="G2" s="91" t="s">
        <v>165</v>
      </c>
    </row>
    <row r="3" ht="39" customHeight="1" spans="1:7">
      <c r="A3" s="132" t="str">
        <f>"2025"&amp;"年“三公”经费支出预算表"</f>
        <v>2025年“三公”经费支出预算表</v>
      </c>
      <c r="B3" s="57"/>
      <c r="C3" s="57"/>
      <c r="D3" s="57"/>
      <c r="E3" s="57"/>
      <c r="F3" s="57"/>
      <c r="G3" s="57"/>
    </row>
    <row r="4" ht="18.75" customHeight="1" spans="1:7">
      <c r="A4" s="43" t="str">
        <f>"单位名称："&amp;"云县人民代表大会常务委员会办公室"</f>
        <v>单位名称：云县人民代表大会常务委员会办公室</v>
      </c>
      <c r="B4" s="143"/>
      <c r="C4" s="144"/>
      <c r="D4" s="68"/>
      <c r="E4" s="31"/>
      <c r="G4" s="91" t="s">
        <v>166</v>
      </c>
    </row>
    <row r="5" ht="18.75" customHeight="1" spans="1:7">
      <c r="A5" s="11" t="s">
        <v>167</v>
      </c>
      <c r="B5" s="11" t="s">
        <v>168</v>
      </c>
      <c r="C5" s="32" t="s">
        <v>169</v>
      </c>
      <c r="D5" s="13" t="s">
        <v>170</v>
      </c>
      <c r="E5" s="14"/>
      <c r="F5" s="15"/>
      <c r="G5" s="32" t="s">
        <v>171</v>
      </c>
    </row>
    <row r="6" ht="18.75" customHeight="1" spans="1:7">
      <c r="A6" s="18"/>
      <c r="B6" s="145"/>
      <c r="C6" s="34"/>
      <c r="D6" s="72" t="s">
        <v>58</v>
      </c>
      <c r="E6" s="72" t="s">
        <v>172</v>
      </c>
      <c r="F6" s="72" t="s">
        <v>173</v>
      </c>
      <c r="G6" s="34"/>
    </row>
    <row r="7" ht="18.75" customHeight="1" spans="1:7">
      <c r="A7" s="146" t="s">
        <v>56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46" t="s">
        <v>56</v>
      </c>
      <c r="B8" s="150">
        <v>84000</v>
      </c>
      <c r="C8" s="150"/>
      <c r="D8" s="150">
        <v>54000</v>
      </c>
      <c r="E8" s="150"/>
      <c r="F8" s="150">
        <v>54000</v>
      </c>
      <c r="G8" s="150">
        <v>30000</v>
      </c>
    </row>
    <row r="9" ht="18.75" customHeight="1" spans="1:7">
      <c r="A9" s="151" t="s">
        <v>174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175</v>
      </c>
      <c r="B10" s="150">
        <v>84000</v>
      </c>
      <c r="C10" s="150"/>
      <c r="D10" s="150">
        <v>54000</v>
      </c>
      <c r="E10" s="150"/>
      <c r="F10" s="150">
        <v>54000</v>
      </c>
      <c r="G10" s="150">
        <v>30000</v>
      </c>
    </row>
    <row r="11" ht="18.75" customHeight="1" spans="1:7">
      <c r="A11" s="151" t="s">
        <v>176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177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abSelected="1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0"/>
      <c r="D2" s="131"/>
      <c r="E2" s="131"/>
      <c r="F2" s="131"/>
      <c r="G2" s="131"/>
      <c r="H2" s="73"/>
      <c r="I2" s="73"/>
      <c r="J2" s="73"/>
      <c r="K2" s="73"/>
      <c r="L2" s="73"/>
      <c r="M2" s="73"/>
      <c r="N2" s="31"/>
      <c r="O2" s="31"/>
      <c r="P2" s="31"/>
      <c r="Q2" s="73"/>
      <c r="U2" s="130"/>
      <c r="W2" s="40" t="s">
        <v>178</v>
      </c>
    </row>
    <row r="3" ht="39.75" customHeight="1" spans="1:23">
      <c r="A3" s="132" t="str">
        <f>"2025"&amp;"年部门基本支出预算表"</f>
        <v>2025年部门基本支出预算表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"/>
      <c r="O3" s="7"/>
      <c r="P3" s="7"/>
      <c r="Q3" s="57"/>
      <c r="R3" s="57"/>
      <c r="S3" s="57"/>
      <c r="T3" s="57"/>
      <c r="U3" s="57"/>
      <c r="V3" s="57"/>
      <c r="W3" s="57"/>
    </row>
    <row r="4" ht="18.75" customHeight="1" spans="1:23">
      <c r="A4" s="8" t="str">
        <f>"单位名称："&amp;"云县人民代表大会常务委员会办公室"</f>
        <v>单位名称：云县人民代表大会常务委员会办公室</v>
      </c>
      <c r="B4" s="133"/>
      <c r="C4" s="133"/>
      <c r="D4" s="133"/>
      <c r="E4" s="133"/>
      <c r="F4" s="133"/>
      <c r="G4" s="133"/>
      <c r="H4" s="77"/>
      <c r="I4" s="77"/>
      <c r="J4" s="77"/>
      <c r="K4" s="77"/>
      <c r="L4" s="77"/>
      <c r="M4" s="77"/>
      <c r="N4" s="97"/>
      <c r="O4" s="97"/>
      <c r="P4" s="97"/>
      <c r="Q4" s="77"/>
      <c r="U4" s="130"/>
      <c r="W4" s="40" t="s">
        <v>166</v>
      </c>
    </row>
    <row r="5" ht="18" customHeight="1" spans="1:23">
      <c r="A5" s="11" t="s">
        <v>179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184</v>
      </c>
      <c r="G5" s="11" t="s">
        <v>185</v>
      </c>
      <c r="H5" s="134" t="s">
        <v>186</v>
      </c>
      <c r="I5" s="70" t="s">
        <v>186</v>
      </c>
      <c r="J5" s="70"/>
      <c r="K5" s="70"/>
      <c r="L5" s="70"/>
      <c r="M5" s="70"/>
      <c r="N5" s="14"/>
      <c r="O5" s="14"/>
      <c r="P5" s="14"/>
      <c r="Q5" s="53" t="s">
        <v>62</v>
      </c>
      <c r="R5" s="70" t="s">
        <v>79</v>
      </c>
      <c r="S5" s="70"/>
      <c r="T5" s="70"/>
      <c r="U5" s="70"/>
      <c r="V5" s="70"/>
      <c r="W5" s="140"/>
    </row>
    <row r="6" ht="18" customHeight="1" spans="1:23">
      <c r="A6" s="16"/>
      <c r="B6" s="129"/>
      <c r="C6" s="16"/>
      <c r="D6" s="16"/>
      <c r="E6" s="16"/>
      <c r="F6" s="16"/>
      <c r="G6" s="16"/>
      <c r="H6" s="111" t="s">
        <v>187</v>
      </c>
      <c r="I6" s="134" t="s">
        <v>59</v>
      </c>
      <c r="J6" s="70"/>
      <c r="K6" s="70"/>
      <c r="L6" s="70"/>
      <c r="M6" s="140"/>
      <c r="N6" s="13" t="s">
        <v>188</v>
      </c>
      <c r="O6" s="14"/>
      <c r="P6" s="15"/>
      <c r="Q6" s="11" t="s">
        <v>62</v>
      </c>
      <c r="R6" s="134" t="s">
        <v>79</v>
      </c>
      <c r="S6" s="53" t="s">
        <v>65</v>
      </c>
      <c r="T6" s="70" t="s">
        <v>79</v>
      </c>
      <c r="U6" s="53" t="s">
        <v>67</v>
      </c>
      <c r="V6" s="53" t="s">
        <v>68</v>
      </c>
      <c r="W6" s="54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52" t="s">
        <v>189</v>
      </c>
      <c r="J7" s="11" t="s">
        <v>190</v>
      </c>
      <c r="K7" s="11" t="s">
        <v>191</v>
      </c>
      <c r="L7" s="11" t="s">
        <v>192</v>
      </c>
      <c r="M7" s="11" t="s">
        <v>193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6"/>
      <c r="J8" s="18" t="s">
        <v>195</v>
      </c>
      <c r="K8" s="18" t="s">
        <v>191</v>
      </c>
      <c r="L8" s="18" t="s">
        <v>192</v>
      </c>
      <c r="M8" s="18" t="s">
        <v>193</v>
      </c>
      <c r="N8" s="18" t="s">
        <v>191</v>
      </c>
      <c r="O8" s="18" t="s">
        <v>192</v>
      </c>
      <c r="P8" s="18" t="s">
        <v>193</v>
      </c>
      <c r="Q8" s="18" t="s">
        <v>62</v>
      </c>
      <c r="R8" s="18" t="s">
        <v>58</v>
      </c>
      <c r="S8" s="18" t="s">
        <v>65</v>
      </c>
      <c r="T8" s="18" t="s">
        <v>194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>
        <v>22</v>
      </c>
      <c r="W9" s="135">
        <v>23</v>
      </c>
    </row>
    <row r="10" ht="21" customHeight="1" spans="1:23">
      <c r="A10" s="136" t="s">
        <v>71</v>
      </c>
      <c r="B10" s="136"/>
      <c r="C10" s="136"/>
      <c r="D10" s="136"/>
      <c r="E10" s="136"/>
      <c r="F10" s="136"/>
      <c r="G10" s="136"/>
      <c r="H10" s="24">
        <v>8547246.06</v>
      </c>
      <c r="I10" s="24">
        <v>8547246.06</v>
      </c>
      <c r="J10" s="24"/>
      <c r="K10" s="24"/>
      <c r="L10" s="24">
        <v>8547246.06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7" t="s">
        <v>71</v>
      </c>
      <c r="B11" s="22"/>
      <c r="C11" s="22"/>
      <c r="D11" s="22"/>
      <c r="E11" s="22"/>
      <c r="F11" s="22"/>
      <c r="G11" s="22"/>
      <c r="H11" s="24">
        <v>8547246.06</v>
      </c>
      <c r="I11" s="24">
        <v>8547246.06</v>
      </c>
      <c r="J11" s="24"/>
      <c r="K11" s="24"/>
      <c r="L11" s="24">
        <v>8547246.06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196</v>
      </c>
      <c r="C12" s="22" t="s">
        <v>197</v>
      </c>
      <c r="D12" s="22" t="s">
        <v>89</v>
      </c>
      <c r="E12" s="22" t="s">
        <v>90</v>
      </c>
      <c r="F12" s="22" t="s">
        <v>198</v>
      </c>
      <c r="G12" s="22" t="s">
        <v>199</v>
      </c>
      <c r="H12" s="24">
        <v>1969800</v>
      </c>
      <c r="I12" s="24">
        <v>1969800</v>
      </c>
      <c r="J12" s="24"/>
      <c r="K12" s="24"/>
      <c r="L12" s="24">
        <v>1969800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196</v>
      </c>
      <c r="C13" s="22" t="s">
        <v>197</v>
      </c>
      <c r="D13" s="22" t="s">
        <v>89</v>
      </c>
      <c r="E13" s="22" t="s">
        <v>90</v>
      </c>
      <c r="F13" s="22" t="s">
        <v>200</v>
      </c>
      <c r="G13" s="22" t="s">
        <v>201</v>
      </c>
      <c r="H13" s="24">
        <v>1749420</v>
      </c>
      <c r="I13" s="24">
        <v>1749420</v>
      </c>
      <c r="J13" s="24"/>
      <c r="K13" s="24"/>
      <c r="L13" s="24">
        <v>1749420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196</v>
      </c>
      <c r="C14" s="22" t="s">
        <v>197</v>
      </c>
      <c r="D14" s="22" t="s">
        <v>89</v>
      </c>
      <c r="E14" s="22" t="s">
        <v>90</v>
      </c>
      <c r="F14" s="22" t="s">
        <v>200</v>
      </c>
      <c r="G14" s="22" t="s">
        <v>201</v>
      </c>
      <c r="H14" s="24">
        <v>484800</v>
      </c>
      <c r="I14" s="24">
        <v>484800</v>
      </c>
      <c r="J14" s="24"/>
      <c r="K14" s="24"/>
      <c r="L14" s="24">
        <v>484800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202</v>
      </c>
      <c r="C15" s="22" t="s">
        <v>203</v>
      </c>
      <c r="D15" s="22" t="s">
        <v>89</v>
      </c>
      <c r="E15" s="22" t="s">
        <v>90</v>
      </c>
      <c r="F15" s="22" t="s">
        <v>204</v>
      </c>
      <c r="G15" s="22" t="s">
        <v>205</v>
      </c>
      <c r="H15" s="24">
        <v>816300</v>
      </c>
      <c r="I15" s="24">
        <v>816300</v>
      </c>
      <c r="J15" s="24"/>
      <c r="K15" s="24"/>
      <c r="L15" s="24">
        <v>816300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196</v>
      </c>
      <c r="C16" s="22" t="s">
        <v>197</v>
      </c>
      <c r="D16" s="22" t="s">
        <v>89</v>
      </c>
      <c r="E16" s="22" t="s">
        <v>90</v>
      </c>
      <c r="F16" s="22" t="s">
        <v>204</v>
      </c>
      <c r="G16" s="22" t="s">
        <v>205</v>
      </c>
      <c r="H16" s="24">
        <v>164150</v>
      </c>
      <c r="I16" s="24">
        <v>164150</v>
      </c>
      <c r="J16" s="24"/>
      <c r="K16" s="24"/>
      <c r="L16" s="24">
        <v>164150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196</v>
      </c>
      <c r="C17" s="22" t="s">
        <v>197</v>
      </c>
      <c r="D17" s="22" t="s">
        <v>89</v>
      </c>
      <c r="E17" s="22" t="s">
        <v>90</v>
      </c>
      <c r="F17" s="22" t="s">
        <v>204</v>
      </c>
      <c r="G17" s="22" t="s">
        <v>205</v>
      </c>
      <c r="H17" s="24">
        <v>24000</v>
      </c>
      <c r="I17" s="24">
        <v>24000</v>
      </c>
      <c r="J17" s="24"/>
      <c r="K17" s="24"/>
      <c r="L17" s="24">
        <v>24000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206</v>
      </c>
      <c r="C18" s="22" t="s">
        <v>207</v>
      </c>
      <c r="D18" s="22" t="s">
        <v>101</v>
      </c>
      <c r="E18" s="22" t="s">
        <v>102</v>
      </c>
      <c r="F18" s="22" t="s">
        <v>208</v>
      </c>
      <c r="G18" s="22" t="s">
        <v>209</v>
      </c>
      <c r="H18" s="24">
        <v>725683.2</v>
      </c>
      <c r="I18" s="24">
        <v>725683.2</v>
      </c>
      <c r="J18" s="24"/>
      <c r="K18" s="24"/>
      <c r="L18" s="24">
        <v>725683.2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206</v>
      </c>
      <c r="C19" s="22" t="s">
        <v>207</v>
      </c>
      <c r="D19" s="22" t="s">
        <v>210</v>
      </c>
      <c r="E19" s="22" t="s">
        <v>211</v>
      </c>
      <c r="F19" s="22" t="s">
        <v>212</v>
      </c>
      <c r="G19" s="22" t="s">
        <v>213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206</v>
      </c>
      <c r="C20" s="22" t="s">
        <v>207</v>
      </c>
      <c r="D20" s="22" t="s">
        <v>214</v>
      </c>
      <c r="E20" s="22" t="s">
        <v>215</v>
      </c>
      <c r="F20" s="22" t="s">
        <v>216</v>
      </c>
      <c r="G20" s="22" t="s">
        <v>217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206</v>
      </c>
      <c r="C21" s="22" t="s">
        <v>207</v>
      </c>
      <c r="D21" s="22" t="s">
        <v>107</v>
      </c>
      <c r="E21" s="22" t="s">
        <v>108</v>
      </c>
      <c r="F21" s="22" t="s">
        <v>216</v>
      </c>
      <c r="G21" s="22" t="s">
        <v>217</v>
      </c>
      <c r="H21" s="24">
        <v>322021.92</v>
      </c>
      <c r="I21" s="24">
        <v>322021.92</v>
      </c>
      <c r="J21" s="24"/>
      <c r="K21" s="24"/>
      <c r="L21" s="24">
        <v>322021.92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206</v>
      </c>
      <c r="C22" s="22" t="s">
        <v>207</v>
      </c>
      <c r="D22" s="22" t="s">
        <v>109</v>
      </c>
      <c r="E22" s="22" t="s">
        <v>110</v>
      </c>
      <c r="F22" s="22" t="s">
        <v>218</v>
      </c>
      <c r="G22" s="22" t="s">
        <v>219</v>
      </c>
      <c r="H22" s="24">
        <v>14592</v>
      </c>
      <c r="I22" s="24">
        <v>14592</v>
      </c>
      <c r="J22" s="24"/>
      <c r="K22" s="24"/>
      <c r="L22" s="24">
        <v>14592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206</v>
      </c>
      <c r="C23" s="22" t="s">
        <v>207</v>
      </c>
      <c r="D23" s="22" t="s">
        <v>89</v>
      </c>
      <c r="E23" s="22" t="s">
        <v>90</v>
      </c>
      <c r="F23" s="22" t="s">
        <v>218</v>
      </c>
      <c r="G23" s="22" t="s">
        <v>219</v>
      </c>
      <c r="H23" s="24">
        <v>2440.62</v>
      </c>
      <c r="I23" s="24">
        <v>2440.62</v>
      </c>
      <c r="J23" s="24"/>
      <c r="K23" s="24"/>
      <c r="L23" s="24">
        <v>2440.62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206</v>
      </c>
      <c r="C24" s="22" t="s">
        <v>207</v>
      </c>
      <c r="D24" s="22" t="s">
        <v>109</v>
      </c>
      <c r="E24" s="22" t="s">
        <v>110</v>
      </c>
      <c r="F24" s="22" t="s">
        <v>218</v>
      </c>
      <c r="G24" s="22" t="s">
        <v>219</v>
      </c>
      <c r="H24" s="24">
        <v>9071.04</v>
      </c>
      <c r="I24" s="24">
        <v>9071.04</v>
      </c>
      <c r="J24" s="24"/>
      <c r="K24" s="24"/>
      <c r="L24" s="24">
        <v>9071.04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220</v>
      </c>
      <c r="C25" s="22" t="s">
        <v>116</v>
      </c>
      <c r="D25" s="22" t="s">
        <v>115</v>
      </c>
      <c r="E25" s="22" t="s">
        <v>116</v>
      </c>
      <c r="F25" s="22" t="s">
        <v>221</v>
      </c>
      <c r="G25" s="22" t="s">
        <v>116</v>
      </c>
      <c r="H25" s="24">
        <v>544262.4</v>
      </c>
      <c r="I25" s="24">
        <v>544262.4</v>
      </c>
      <c r="J25" s="24"/>
      <c r="K25" s="24"/>
      <c r="L25" s="24">
        <v>544262.4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222</v>
      </c>
      <c r="C26" s="22" t="s">
        <v>223</v>
      </c>
      <c r="D26" s="22" t="s">
        <v>89</v>
      </c>
      <c r="E26" s="22" t="s">
        <v>90</v>
      </c>
      <c r="F26" s="22" t="s">
        <v>224</v>
      </c>
      <c r="G26" s="22" t="s">
        <v>225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226</v>
      </c>
      <c r="C27" s="22" t="s">
        <v>227</v>
      </c>
      <c r="D27" s="22" t="s">
        <v>93</v>
      </c>
      <c r="E27" s="22" t="s">
        <v>94</v>
      </c>
      <c r="F27" s="22" t="s">
        <v>224</v>
      </c>
      <c r="G27" s="22" t="s">
        <v>225</v>
      </c>
      <c r="H27" s="24">
        <v>468000</v>
      </c>
      <c r="I27" s="24">
        <v>468000</v>
      </c>
      <c r="J27" s="24"/>
      <c r="K27" s="24"/>
      <c r="L27" s="24">
        <v>468000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222</v>
      </c>
      <c r="C28" s="22" t="s">
        <v>223</v>
      </c>
      <c r="D28" s="22" t="s">
        <v>89</v>
      </c>
      <c r="E28" s="22" t="s">
        <v>90</v>
      </c>
      <c r="F28" s="22" t="s">
        <v>228</v>
      </c>
      <c r="G28" s="22" t="s">
        <v>229</v>
      </c>
      <c r="H28" s="24">
        <v>15000</v>
      </c>
      <c r="I28" s="24">
        <v>15000</v>
      </c>
      <c r="J28" s="24"/>
      <c r="K28" s="24"/>
      <c r="L28" s="24">
        <v>15000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222</v>
      </c>
      <c r="C29" s="22" t="s">
        <v>223</v>
      </c>
      <c r="D29" s="22" t="s">
        <v>89</v>
      </c>
      <c r="E29" s="22" t="s">
        <v>90</v>
      </c>
      <c r="F29" s="22" t="s">
        <v>230</v>
      </c>
      <c r="G29" s="22" t="s">
        <v>231</v>
      </c>
      <c r="H29" s="24">
        <v>10000</v>
      </c>
      <c r="I29" s="24">
        <v>10000</v>
      </c>
      <c r="J29" s="24"/>
      <c r="K29" s="24"/>
      <c r="L29" s="24">
        <v>10000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232</v>
      </c>
      <c r="C30" s="22" t="s">
        <v>233</v>
      </c>
      <c r="D30" s="22" t="s">
        <v>89</v>
      </c>
      <c r="E30" s="22" t="s">
        <v>90</v>
      </c>
      <c r="F30" s="22" t="s">
        <v>234</v>
      </c>
      <c r="G30" s="22" t="s">
        <v>171</v>
      </c>
      <c r="H30" s="24">
        <v>30000</v>
      </c>
      <c r="I30" s="24">
        <v>30000</v>
      </c>
      <c r="J30" s="24"/>
      <c r="K30" s="24"/>
      <c r="L30" s="24">
        <v>30000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222</v>
      </c>
      <c r="C31" s="22" t="s">
        <v>223</v>
      </c>
      <c r="D31" s="22" t="s">
        <v>89</v>
      </c>
      <c r="E31" s="22" t="s">
        <v>90</v>
      </c>
      <c r="F31" s="22" t="s">
        <v>224</v>
      </c>
      <c r="G31" s="22" t="s">
        <v>225</v>
      </c>
      <c r="H31" s="24">
        <v>47600</v>
      </c>
      <c r="I31" s="24">
        <v>47600</v>
      </c>
      <c r="J31" s="24"/>
      <c r="K31" s="24"/>
      <c r="L31" s="24">
        <v>47600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235</v>
      </c>
      <c r="C32" s="22" t="s">
        <v>236</v>
      </c>
      <c r="D32" s="22" t="s">
        <v>89</v>
      </c>
      <c r="E32" s="22" t="s">
        <v>90</v>
      </c>
      <c r="F32" s="22" t="s">
        <v>224</v>
      </c>
      <c r="G32" s="22" t="s">
        <v>225</v>
      </c>
      <c r="H32" s="24">
        <v>29547</v>
      </c>
      <c r="I32" s="24">
        <v>29547</v>
      </c>
      <c r="J32" s="24"/>
      <c r="K32" s="24"/>
      <c r="L32" s="24">
        <v>29547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237</v>
      </c>
      <c r="C33" s="22" t="s">
        <v>238</v>
      </c>
      <c r="D33" s="22" t="s">
        <v>89</v>
      </c>
      <c r="E33" s="22" t="s">
        <v>90</v>
      </c>
      <c r="F33" s="22" t="s">
        <v>239</v>
      </c>
      <c r="G33" s="22" t="s">
        <v>238</v>
      </c>
      <c r="H33" s="24">
        <v>71780.88</v>
      </c>
      <c r="I33" s="24">
        <v>71780.88</v>
      </c>
      <c r="J33" s="24"/>
      <c r="K33" s="24"/>
      <c r="L33" s="24">
        <v>71780.88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240</v>
      </c>
      <c r="C34" s="22" t="s">
        <v>241</v>
      </c>
      <c r="D34" s="22" t="s">
        <v>89</v>
      </c>
      <c r="E34" s="22" t="s">
        <v>90</v>
      </c>
      <c r="F34" s="22" t="s">
        <v>242</v>
      </c>
      <c r="G34" s="22" t="s">
        <v>241</v>
      </c>
      <c r="H34" s="24">
        <v>54000</v>
      </c>
      <c r="I34" s="24">
        <v>54000</v>
      </c>
      <c r="J34" s="24"/>
      <c r="K34" s="24"/>
      <c r="L34" s="24">
        <v>54000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243</v>
      </c>
      <c r="C35" s="22" t="s">
        <v>244</v>
      </c>
      <c r="D35" s="22" t="s">
        <v>89</v>
      </c>
      <c r="E35" s="22" t="s">
        <v>90</v>
      </c>
      <c r="F35" s="22">
        <v>30239</v>
      </c>
      <c r="G35" s="22" t="s">
        <v>245</v>
      </c>
      <c r="H35" s="24">
        <v>391200</v>
      </c>
      <c r="I35" s="24">
        <v>391200</v>
      </c>
      <c r="J35" s="24"/>
      <c r="K35" s="24"/>
      <c r="L35" s="24">
        <v>391200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246</v>
      </c>
      <c r="C36" s="22" t="s">
        <v>247</v>
      </c>
      <c r="D36" s="22" t="s">
        <v>99</v>
      </c>
      <c r="E36" s="22" t="s">
        <v>100</v>
      </c>
      <c r="F36" s="22" t="s">
        <v>248</v>
      </c>
      <c r="G36" s="22" t="s">
        <v>249</v>
      </c>
      <c r="H36" s="24">
        <v>563577</v>
      </c>
      <c r="I36" s="24">
        <v>563577</v>
      </c>
      <c r="J36" s="24"/>
      <c r="K36" s="24"/>
      <c r="L36" s="24">
        <v>563577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250</v>
      </c>
      <c r="C37" s="22" t="s">
        <v>251</v>
      </c>
      <c r="D37" s="22" t="s">
        <v>99</v>
      </c>
      <c r="E37" s="22" t="s">
        <v>100</v>
      </c>
      <c r="F37" s="22" t="s">
        <v>252</v>
      </c>
      <c r="G37" s="22" t="s">
        <v>253</v>
      </c>
      <c r="H37" s="24">
        <v>40000</v>
      </c>
      <c r="I37" s="24">
        <v>40000</v>
      </c>
      <c r="J37" s="24"/>
      <c r="K37" s="24"/>
      <c r="L37" s="24">
        <v>40000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6" t="s">
        <v>117</v>
      </c>
      <c r="B38" s="138"/>
      <c r="C38" s="138"/>
      <c r="D38" s="138"/>
      <c r="E38" s="138"/>
      <c r="F38" s="138"/>
      <c r="G38" s="139"/>
      <c r="H38" s="24">
        <v>8547246.06</v>
      </c>
      <c r="I38" s="24">
        <v>8547246.06</v>
      </c>
      <c r="J38" s="24"/>
      <c r="K38" s="24"/>
      <c r="L38" s="24">
        <v>8547246.06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5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254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"单位名称："&amp;"云县人民代表大会常务委员会办公室"</f>
        <v>单位名称：云县人民代表大会常务委员会办公室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166</v>
      </c>
    </row>
    <row r="5" ht="18.75" customHeight="1" spans="1:23">
      <c r="A5" s="11" t="s">
        <v>255</v>
      </c>
      <c r="B5" s="12" t="s">
        <v>180</v>
      </c>
      <c r="C5" s="11" t="s">
        <v>181</v>
      </c>
      <c r="D5" s="11" t="s">
        <v>256</v>
      </c>
      <c r="E5" s="12" t="s">
        <v>182</v>
      </c>
      <c r="F5" s="12" t="s">
        <v>183</v>
      </c>
      <c r="G5" s="12" t="s">
        <v>257</v>
      </c>
      <c r="H5" s="12" t="s">
        <v>258</v>
      </c>
      <c r="I5" s="32" t="s">
        <v>56</v>
      </c>
      <c r="J5" s="13" t="s">
        <v>259</v>
      </c>
      <c r="K5" s="14"/>
      <c r="L5" s="14"/>
      <c r="M5" s="15"/>
      <c r="N5" s="13" t="s">
        <v>188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6" t="s">
        <v>59</v>
      </c>
      <c r="K6" s="12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8" t="s">
        <v>58</v>
      </c>
      <c r="K7" s="98"/>
      <c r="L7" s="33"/>
      <c r="M7" s="33"/>
      <c r="N7" s="33"/>
      <c r="O7" s="33"/>
      <c r="P7" s="33"/>
      <c r="Q7" s="33"/>
      <c r="R7" s="33"/>
      <c r="S7" s="129"/>
      <c r="T7" s="129"/>
      <c r="U7" s="129"/>
      <c r="V7" s="129"/>
      <c r="W7" s="129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ht="18.75" customHeight="1" spans="1:23">
      <c r="A10" s="22"/>
      <c r="B10" s="22"/>
      <c r="C10" s="22" t="s">
        <v>261</v>
      </c>
      <c r="D10" s="22"/>
      <c r="E10" s="22"/>
      <c r="F10" s="22"/>
      <c r="G10" s="22"/>
      <c r="H10" s="22"/>
      <c r="I10" s="24">
        <v>104900</v>
      </c>
      <c r="J10" s="24">
        <v>104900</v>
      </c>
      <c r="K10" s="24">
        <v>104900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5" t="s">
        <v>262</v>
      </c>
      <c r="B11" s="125" t="s">
        <v>263</v>
      </c>
      <c r="C11" s="22" t="s">
        <v>261</v>
      </c>
      <c r="D11" s="125" t="s">
        <v>264</v>
      </c>
      <c r="E11" s="125" t="s">
        <v>93</v>
      </c>
      <c r="F11" s="125" t="s">
        <v>94</v>
      </c>
      <c r="G11" s="125" t="s">
        <v>224</v>
      </c>
      <c r="H11" s="125" t="s">
        <v>225</v>
      </c>
      <c r="I11" s="24">
        <v>40000</v>
      </c>
      <c r="J11" s="24">
        <v>40000</v>
      </c>
      <c r="K11" s="24">
        <v>40000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5" t="s">
        <v>262</v>
      </c>
      <c r="B12" s="125" t="s">
        <v>263</v>
      </c>
      <c r="C12" s="22" t="s">
        <v>261</v>
      </c>
      <c r="D12" s="125" t="s">
        <v>264</v>
      </c>
      <c r="E12" s="125" t="s">
        <v>93</v>
      </c>
      <c r="F12" s="125" t="s">
        <v>94</v>
      </c>
      <c r="G12" s="125" t="s">
        <v>265</v>
      </c>
      <c r="H12" s="125" t="s">
        <v>266</v>
      </c>
      <c r="I12" s="24">
        <v>64900</v>
      </c>
      <c r="J12" s="24">
        <v>64900</v>
      </c>
      <c r="K12" s="24">
        <v>64900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6"/>
      <c r="B13" s="26"/>
      <c r="C13" s="22" t="s">
        <v>267</v>
      </c>
      <c r="D13" s="26"/>
      <c r="E13" s="26"/>
      <c r="F13" s="26"/>
      <c r="G13" s="26"/>
      <c r="H13" s="26"/>
      <c r="I13" s="24">
        <v>50000</v>
      </c>
      <c r="J13" s="24">
        <v>50000</v>
      </c>
      <c r="K13" s="24">
        <v>50000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5" t="s">
        <v>262</v>
      </c>
      <c r="B14" s="125" t="s">
        <v>268</v>
      </c>
      <c r="C14" s="22" t="s">
        <v>267</v>
      </c>
      <c r="D14" s="125" t="s">
        <v>264</v>
      </c>
      <c r="E14" s="125" t="s">
        <v>93</v>
      </c>
      <c r="F14" s="125" t="s">
        <v>94</v>
      </c>
      <c r="G14" s="125" t="s">
        <v>224</v>
      </c>
      <c r="H14" s="125" t="s">
        <v>225</v>
      </c>
      <c r="I14" s="24">
        <v>40000</v>
      </c>
      <c r="J14" s="24">
        <v>40000</v>
      </c>
      <c r="K14" s="24">
        <v>40000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5" t="s">
        <v>262</v>
      </c>
      <c r="B15" s="125" t="s">
        <v>268</v>
      </c>
      <c r="C15" s="22" t="s">
        <v>267</v>
      </c>
      <c r="D15" s="125" t="s">
        <v>264</v>
      </c>
      <c r="E15" s="125" t="s">
        <v>93</v>
      </c>
      <c r="F15" s="125" t="s">
        <v>94</v>
      </c>
      <c r="G15" s="125" t="s">
        <v>265</v>
      </c>
      <c r="H15" s="125" t="s">
        <v>266</v>
      </c>
      <c r="I15" s="24">
        <v>10000</v>
      </c>
      <c r="J15" s="24">
        <v>10000</v>
      </c>
      <c r="K15" s="24">
        <v>10000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269</v>
      </c>
      <c r="D16" s="26"/>
      <c r="E16" s="26"/>
      <c r="F16" s="26"/>
      <c r="G16" s="26"/>
      <c r="H16" s="26"/>
      <c r="I16" s="24">
        <v>99000</v>
      </c>
      <c r="J16" s="24">
        <v>99000</v>
      </c>
      <c r="K16" s="24">
        <v>99000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5" t="s">
        <v>270</v>
      </c>
      <c r="B17" s="125" t="s">
        <v>271</v>
      </c>
      <c r="C17" s="22" t="s">
        <v>269</v>
      </c>
      <c r="D17" s="125" t="s">
        <v>264</v>
      </c>
      <c r="E17" s="125" t="s">
        <v>93</v>
      </c>
      <c r="F17" s="125" t="s">
        <v>94</v>
      </c>
      <c r="G17" s="125" t="s">
        <v>224</v>
      </c>
      <c r="H17" s="125" t="s">
        <v>225</v>
      </c>
      <c r="I17" s="24">
        <v>20000</v>
      </c>
      <c r="J17" s="24">
        <v>20000</v>
      </c>
      <c r="K17" s="24">
        <v>20000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5" t="s">
        <v>270</v>
      </c>
      <c r="B18" s="125" t="s">
        <v>271</v>
      </c>
      <c r="C18" s="22" t="s">
        <v>269</v>
      </c>
      <c r="D18" s="125" t="s">
        <v>264</v>
      </c>
      <c r="E18" s="125" t="s">
        <v>93</v>
      </c>
      <c r="F18" s="125" t="s">
        <v>94</v>
      </c>
      <c r="G18" s="125" t="s">
        <v>265</v>
      </c>
      <c r="H18" s="125" t="s">
        <v>266</v>
      </c>
      <c r="I18" s="24">
        <v>79000</v>
      </c>
      <c r="J18" s="24">
        <v>79000</v>
      </c>
      <c r="K18" s="24">
        <v>79000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6"/>
      <c r="B19" s="26"/>
      <c r="C19" s="22" t="s">
        <v>272</v>
      </c>
      <c r="D19" s="26"/>
      <c r="E19" s="26"/>
      <c r="F19" s="26"/>
      <c r="G19" s="26"/>
      <c r="H19" s="26"/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5" t="s">
        <v>262</v>
      </c>
      <c r="B20" s="125" t="s">
        <v>273</v>
      </c>
      <c r="C20" s="22" t="s">
        <v>272</v>
      </c>
      <c r="D20" s="125" t="s">
        <v>274</v>
      </c>
      <c r="E20" s="125" t="s">
        <v>91</v>
      </c>
      <c r="F20" s="125" t="s">
        <v>92</v>
      </c>
      <c r="G20" s="125" t="s">
        <v>224</v>
      </c>
      <c r="H20" s="125" t="s">
        <v>225</v>
      </c>
      <c r="I20" s="24">
        <v>50000</v>
      </c>
      <c r="J20" s="24">
        <v>50000</v>
      </c>
      <c r="K20" s="24">
        <v>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275</v>
      </c>
      <c r="D21" s="26"/>
      <c r="E21" s="26"/>
      <c r="F21" s="26"/>
      <c r="G21" s="26"/>
      <c r="H21" s="26"/>
      <c r="I21" s="24">
        <v>210000</v>
      </c>
      <c r="J21" s="24">
        <v>210000</v>
      </c>
      <c r="K21" s="24">
        <v>210000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5" t="s">
        <v>262</v>
      </c>
      <c r="B22" s="125" t="s">
        <v>276</v>
      </c>
      <c r="C22" s="22" t="s">
        <v>275</v>
      </c>
      <c r="D22" s="125" t="s">
        <v>264</v>
      </c>
      <c r="E22" s="125">
        <v>2010108</v>
      </c>
      <c r="F22" s="125" t="s">
        <v>94</v>
      </c>
      <c r="G22" s="125" t="s">
        <v>224</v>
      </c>
      <c r="H22" s="125" t="s">
        <v>225</v>
      </c>
      <c r="I22" s="24">
        <v>210000</v>
      </c>
      <c r="J22" s="24">
        <v>210000</v>
      </c>
      <c r="K22" s="24">
        <v>210000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6"/>
      <c r="B23" s="26"/>
      <c r="C23" s="22" t="s">
        <v>277</v>
      </c>
      <c r="D23" s="26"/>
      <c r="E23" s="26"/>
      <c r="F23" s="26"/>
      <c r="G23" s="26"/>
      <c r="H23" s="26"/>
      <c r="I23" s="24">
        <v>486100</v>
      </c>
      <c r="J23" s="24">
        <v>486100</v>
      </c>
      <c r="K23" s="24">
        <v>486100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5" t="s">
        <v>262</v>
      </c>
      <c r="B24" s="125" t="s">
        <v>278</v>
      </c>
      <c r="C24" s="22" t="s">
        <v>277</v>
      </c>
      <c r="D24" s="125" t="s">
        <v>264</v>
      </c>
      <c r="E24" s="125" t="s">
        <v>91</v>
      </c>
      <c r="F24" s="125" t="s">
        <v>92</v>
      </c>
      <c r="G24" s="125" t="s">
        <v>279</v>
      </c>
      <c r="H24" s="125" t="s">
        <v>280</v>
      </c>
      <c r="I24" s="24">
        <v>486100</v>
      </c>
      <c r="J24" s="24">
        <v>486100</v>
      </c>
      <c r="K24" s="24">
        <v>486100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36" t="s">
        <v>117</v>
      </c>
      <c r="B25" s="37"/>
      <c r="C25" s="37"/>
      <c r="D25" s="37"/>
      <c r="E25" s="37"/>
      <c r="F25" s="37"/>
      <c r="G25" s="37"/>
      <c r="H25" s="38"/>
      <c r="I25" s="24">
        <v>1000000</v>
      </c>
      <c r="J25" s="24">
        <v>1000000</v>
      </c>
      <c r="K25" s="24">
        <v>1000000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workbookViewId="0">
      <pane ySplit="1" topLeftCell="A7" activePane="bottomLeft" state="frozen"/>
      <selection/>
      <selection pane="bottomLeft" activeCell="C20" sqref="C2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0" t="s">
        <v>281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7"/>
      <c r="G3" s="7"/>
      <c r="H3" s="57"/>
      <c r="I3" s="57"/>
      <c r="J3" s="7"/>
    </row>
    <row r="4" ht="18.75" customHeight="1" spans="1:8">
      <c r="A4" s="8" t="str">
        <f>"单位名称："&amp;"云县人民代表大会常务委员会办公室"</f>
        <v>单位名称：云县人民代表大会常务委员会办公室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282</v>
      </c>
      <c r="B5" s="48" t="s">
        <v>283</v>
      </c>
      <c r="C5" s="48" t="s">
        <v>284</v>
      </c>
      <c r="D5" s="48" t="s">
        <v>285</v>
      </c>
      <c r="E5" s="48" t="s">
        <v>286</v>
      </c>
      <c r="F5" s="58" t="s">
        <v>287</v>
      </c>
      <c r="G5" s="48" t="s">
        <v>288</v>
      </c>
      <c r="H5" s="58" t="s">
        <v>289</v>
      </c>
      <c r="I5" s="58" t="s">
        <v>290</v>
      </c>
      <c r="J5" s="48" t="s">
        <v>291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5" t="s">
        <v>264</v>
      </c>
      <c r="B7" s="59"/>
      <c r="C7" s="59"/>
      <c r="D7" s="59"/>
      <c r="E7" s="60"/>
      <c r="F7" s="61"/>
      <c r="G7" s="60"/>
      <c r="H7" s="61"/>
      <c r="I7" s="61"/>
      <c r="J7" s="60"/>
    </row>
    <row r="8" ht="18.75" customHeight="1" spans="1:10">
      <c r="A8" s="122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292</v>
      </c>
      <c r="B9" s="22" t="s">
        <v>293</v>
      </c>
      <c r="C9" s="22" t="s">
        <v>294</v>
      </c>
      <c r="D9" s="22" t="s">
        <v>295</v>
      </c>
      <c r="E9" s="35" t="s">
        <v>296</v>
      </c>
      <c r="F9" s="22" t="s">
        <v>297</v>
      </c>
      <c r="G9" s="35" t="s">
        <v>163</v>
      </c>
      <c r="H9" s="22" t="s">
        <v>298</v>
      </c>
      <c r="I9" s="22" t="s">
        <v>299</v>
      </c>
      <c r="J9" s="35" t="s">
        <v>300</v>
      </c>
    </row>
    <row r="10" ht="18.75" customHeight="1" spans="1:10">
      <c r="A10" s="217" t="s">
        <v>301</v>
      </c>
      <c r="B10" s="22" t="s">
        <v>302</v>
      </c>
      <c r="C10" s="22" t="s">
        <v>294</v>
      </c>
      <c r="D10" s="22" t="s">
        <v>295</v>
      </c>
      <c r="E10" s="35" t="s">
        <v>303</v>
      </c>
      <c r="F10" s="22" t="s">
        <v>297</v>
      </c>
      <c r="G10" s="35" t="s">
        <v>304</v>
      </c>
      <c r="H10" s="22" t="s">
        <v>305</v>
      </c>
      <c r="I10" s="22" t="s">
        <v>299</v>
      </c>
      <c r="J10" s="35" t="s">
        <v>306</v>
      </c>
    </row>
    <row r="11" ht="18.75" customHeight="1" spans="1:10">
      <c r="A11" s="217" t="s">
        <v>301</v>
      </c>
      <c r="B11" s="22" t="s">
        <v>302</v>
      </c>
      <c r="C11" s="22" t="s">
        <v>294</v>
      </c>
      <c r="D11" s="22" t="s">
        <v>307</v>
      </c>
      <c r="E11" s="35" t="s">
        <v>308</v>
      </c>
      <c r="F11" s="22" t="s">
        <v>297</v>
      </c>
      <c r="G11" s="35" t="s">
        <v>309</v>
      </c>
      <c r="H11" s="22" t="s">
        <v>310</v>
      </c>
      <c r="I11" s="22" t="s">
        <v>299</v>
      </c>
      <c r="J11" s="35" t="s">
        <v>311</v>
      </c>
    </row>
    <row r="12" ht="18.75" customHeight="1" spans="1:10">
      <c r="A12" s="217" t="s">
        <v>301</v>
      </c>
      <c r="B12" s="22" t="s">
        <v>302</v>
      </c>
      <c r="C12" s="22" t="s">
        <v>312</v>
      </c>
      <c r="D12" s="22" t="s">
        <v>313</v>
      </c>
      <c r="E12" s="35" t="s">
        <v>314</v>
      </c>
      <c r="F12" s="22" t="s">
        <v>297</v>
      </c>
      <c r="G12" s="35" t="s">
        <v>309</v>
      </c>
      <c r="H12" s="22" t="s">
        <v>310</v>
      </c>
      <c r="I12" s="22" t="s">
        <v>299</v>
      </c>
      <c r="J12" s="35" t="s">
        <v>315</v>
      </c>
    </row>
    <row r="13" ht="18.75" customHeight="1" spans="1:10">
      <c r="A13" s="217" t="s">
        <v>301</v>
      </c>
      <c r="B13" s="22" t="s">
        <v>302</v>
      </c>
      <c r="C13" s="22" t="s">
        <v>316</v>
      </c>
      <c r="D13" s="22" t="s">
        <v>317</v>
      </c>
      <c r="E13" s="35" t="s">
        <v>318</v>
      </c>
      <c r="F13" s="22" t="s">
        <v>297</v>
      </c>
      <c r="G13" s="35" t="s">
        <v>319</v>
      </c>
      <c r="H13" s="22" t="s">
        <v>310</v>
      </c>
      <c r="I13" s="22" t="s">
        <v>299</v>
      </c>
      <c r="J13" s="35" t="s">
        <v>320</v>
      </c>
    </row>
    <row r="14" ht="18.75" customHeight="1" spans="1:10">
      <c r="A14" s="217" t="s">
        <v>267</v>
      </c>
      <c r="B14" s="22" t="s">
        <v>321</v>
      </c>
      <c r="C14" s="22" t="s">
        <v>294</v>
      </c>
      <c r="D14" s="22" t="s">
        <v>295</v>
      </c>
      <c r="E14" s="35" t="s">
        <v>322</v>
      </c>
      <c r="F14" s="22" t="s">
        <v>297</v>
      </c>
      <c r="G14" s="35" t="s">
        <v>323</v>
      </c>
      <c r="H14" s="22" t="s">
        <v>324</v>
      </c>
      <c r="I14" s="22" t="s">
        <v>299</v>
      </c>
      <c r="J14" s="35" t="s">
        <v>325</v>
      </c>
    </row>
    <row r="15" ht="18.75" customHeight="1" spans="1:10">
      <c r="A15" s="217" t="s">
        <v>267</v>
      </c>
      <c r="B15" s="22" t="s">
        <v>321</v>
      </c>
      <c r="C15" s="22" t="s">
        <v>294</v>
      </c>
      <c r="D15" s="22" t="s">
        <v>307</v>
      </c>
      <c r="E15" s="35" t="s">
        <v>326</v>
      </c>
      <c r="F15" s="22" t="s">
        <v>297</v>
      </c>
      <c r="G15" s="35" t="s">
        <v>309</v>
      </c>
      <c r="H15" s="22" t="s">
        <v>310</v>
      </c>
      <c r="I15" s="22" t="s">
        <v>327</v>
      </c>
      <c r="J15" s="35" t="s">
        <v>328</v>
      </c>
    </row>
    <row r="16" ht="18.75" customHeight="1" spans="1:10">
      <c r="A16" s="217" t="s">
        <v>267</v>
      </c>
      <c r="B16" s="22" t="s">
        <v>321</v>
      </c>
      <c r="C16" s="22" t="s">
        <v>294</v>
      </c>
      <c r="D16" s="22" t="s">
        <v>329</v>
      </c>
      <c r="E16" s="35" t="s">
        <v>330</v>
      </c>
      <c r="F16" s="22" t="s">
        <v>331</v>
      </c>
      <c r="G16" s="35" t="s">
        <v>309</v>
      </c>
      <c r="H16" s="22" t="s">
        <v>310</v>
      </c>
      <c r="I16" s="22" t="s">
        <v>327</v>
      </c>
      <c r="J16" s="35" t="s">
        <v>332</v>
      </c>
    </row>
    <row r="17" ht="18.75" customHeight="1" spans="1:10">
      <c r="A17" s="217" t="s">
        <v>267</v>
      </c>
      <c r="B17" s="22" t="s">
        <v>321</v>
      </c>
      <c r="C17" s="22" t="s">
        <v>312</v>
      </c>
      <c r="D17" s="22" t="s">
        <v>313</v>
      </c>
      <c r="E17" s="35" t="s">
        <v>333</v>
      </c>
      <c r="F17" s="22" t="s">
        <v>297</v>
      </c>
      <c r="G17" s="35" t="s">
        <v>334</v>
      </c>
      <c r="H17" s="22" t="s">
        <v>310</v>
      </c>
      <c r="I17" s="22" t="s">
        <v>327</v>
      </c>
      <c r="J17" s="35" t="s">
        <v>335</v>
      </c>
    </row>
    <row r="18" ht="18.75" customHeight="1" spans="1:10">
      <c r="A18" s="217" t="s">
        <v>267</v>
      </c>
      <c r="B18" s="22" t="s">
        <v>321</v>
      </c>
      <c r="C18" s="22" t="s">
        <v>316</v>
      </c>
      <c r="D18" s="22" t="s">
        <v>317</v>
      </c>
      <c r="E18" s="35" t="s">
        <v>318</v>
      </c>
      <c r="F18" s="22" t="s">
        <v>297</v>
      </c>
      <c r="G18" s="35" t="s">
        <v>309</v>
      </c>
      <c r="H18" s="22" t="s">
        <v>310</v>
      </c>
      <c r="I18" s="22" t="s">
        <v>327</v>
      </c>
      <c r="J18" s="35" t="s">
        <v>336</v>
      </c>
    </row>
    <row r="19" ht="18.75" customHeight="1" spans="1:10">
      <c r="A19" s="217" t="s">
        <v>277</v>
      </c>
      <c r="B19" s="22" t="s">
        <v>337</v>
      </c>
      <c r="C19" s="22" t="s">
        <v>294</v>
      </c>
      <c r="D19" s="22" t="s">
        <v>295</v>
      </c>
      <c r="E19" s="35" t="s">
        <v>338</v>
      </c>
      <c r="F19" s="22" t="s">
        <v>297</v>
      </c>
      <c r="G19" s="35" t="s">
        <v>339</v>
      </c>
      <c r="H19" s="22" t="s">
        <v>340</v>
      </c>
      <c r="I19" s="22" t="s">
        <v>299</v>
      </c>
      <c r="J19" s="35" t="s">
        <v>341</v>
      </c>
    </row>
    <row r="20" ht="18.75" customHeight="1" spans="1:10">
      <c r="A20" s="217" t="s">
        <v>277</v>
      </c>
      <c r="B20" s="22" t="s">
        <v>337</v>
      </c>
      <c r="C20" s="22" t="s">
        <v>294</v>
      </c>
      <c r="D20" s="22" t="s">
        <v>295</v>
      </c>
      <c r="E20" s="35" t="s">
        <v>342</v>
      </c>
      <c r="F20" s="22" t="s">
        <v>343</v>
      </c>
      <c r="G20" s="35" t="s">
        <v>344</v>
      </c>
      <c r="H20" s="22" t="s">
        <v>345</v>
      </c>
      <c r="I20" s="22" t="s">
        <v>299</v>
      </c>
      <c r="J20" s="35" t="s">
        <v>346</v>
      </c>
    </row>
    <row r="21" ht="18.75" customHeight="1" spans="1:10">
      <c r="A21" s="217" t="s">
        <v>277</v>
      </c>
      <c r="B21" s="22" t="s">
        <v>337</v>
      </c>
      <c r="C21" s="22" t="s">
        <v>294</v>
      </c>
      <c r="D21" s="22" t="s">
        <v>307</v>
      </c>
      <c r="E21" s="35" t="s">
        <v>347</v>
      </c>
      <c r="F21" s="22" t="s">
        <v>297</v>
      </c>
      <c r="G21" s="35" t="s">
        <v>348</v>
      </c>
      <c r="H21" s="22" t="s">
        <v>310</v>
      </c>
      <c r="I21" s="22" t="s">
        <v>327</v>
      </c>
      <c r="J21" s="35" t="s">
        <v>349</v>
      </c>
    </row>
    <row r="22" ht="18.75" customHeight="1" spans="1:10">
      <c r="A22" s="217" t="s">
        <v>277</v>
      </c>
      <c r="B22" s="22" t="s">
        <v>337</v>
      </c>
      <c r="C22" s="22" t="s">
        <v>294</v>
      </c>
      <c r="D22" s="22" t="s">
        <v>329</v>
      </c>
      <c r="E22" s="35" t="s">
        <v>350</v>
      </c>
      <c r="F22" s="22" t="s">
        <v>297</v>
      </c>
      <c r="G22" s="35" t="s">
        <v>351</v>
      </c>
      <c r="H22" s="22" t="s">
        <v>310</v>
      </c>
      <c r="I22" s="22" t="s">
        <v>327</v>
      </c>
      <c r="J22" s="35" t="s">
        <v>352</v>
      </c>
    </row>
    <row r="23" ht="18.75" customHeight="1" spans="1:10">
      <c r="A23" s="217" t="s">
        <v>277</v>
      </c>
      <c r="B23" s="22" t="s">
        <v>337</v>
      </c>
      <c r="C23" s="22" t="s">
        <v>312</v>
      </c>
      <c r="D23" s="22" t="s">
        <v>313</v>
      </c>
      <c r="E23" s="35" t="s">
        <v>353</v>
      </c>
      <c r="F23" s="22" t="s">
        <v>297</v>
      </c>
      <c r="G23" s="35" t="s">
        <v>309</v>
      </c>
      <c r="H23" s="22" t="s">
        <v>310</v>
      </c>
      <c r="I23" s="22" t="s">
        <v>327</v>
      </c>
      <c r="J23" s="35" t="s">
        <v>354</v>
      </c>
    </row>
    <row r="24" ht="18.75" customHeight="1" spans="1:10">
      <c r="A24" s="217" t="s">
        <v>277</v>
      </c>
      <c r="B24" s="22" t="s">
        <v>337</v>
      </c>
      <c r="C24" s="22" t="s">
        <v>316</v>
      </c>
      <c r="D24" s="22" t="s">
        <v>317</v>
      </c>
      <c r="E24" s="35" t="s">
        <v>355</v>
      </c>
      <c r="F24" s="22" t="s">
        <v>297</v>
      </c>
      <c r="G24" s="35" t="s">
        <v>309</v>
      </c>
      <c r="H24" s="22" t="s">
        <v>310</v>
      </c>
      <c r="I24" s="22" t="s">
        <v>327</v>
      </c>
      <c r="J24" s="35" t="s">
        <v>356</v>
      </c>
    </row>
    <row r="25" ht="18.75" customHeight="1" spans="1:10">
      <c r="A25" s="217" t="s">
        <v>275</v>
      </c>
      <c r="B25" s="22" t="s">
        <v>357</v>
      </c>
      <c r="C25" s="22" t="s">
        <v>294</v>
      </c>
      <c r="D25" s="22" t="s">
        <v>295</v>
      </c>
      <c r="E25" s="35" t="s">
        <v>358</v>
      </c>
      <c r="F25" s="22" t="s">
        <v>297</v>
      </c>
      <c r="G25" s="35" t="s">
        <v>323</v>
      </c>
      <c r="H25" s="22" t="s">
        <v>298</v>
      </c>
      <c r="I25" s="22" t="s">
        <v>299</v>
      </c>
      <c r="J25" s="35" t="s">
        <v>357</v>
      </c>
    </row>
    <row r="26" ht="18.75" customHeight="1" spans="1:10">
      <c r="A26" s="217" t="s">
        <v>359</v>
      </c>
      <c r="B26" s="22" t="s">
        <v>357</v>
      </c>
      <c r="C26" s="22" t="s">
        <v>294</v>
      </c>
      <c r="D26" s="22" t="s">
        <v>307</v>
      </c>
      <c r="E26" s="35" t="s">
        <v>360</v>
      </c>
      <c r="F26" s="22" t="s">
        <v>297</v>
      </c>
      <c r="G26" s="35" t="s">
        <v>334</v>
      </c>
      <c r="H26" s="22" t="s">
        <v>310</v>
      </c>
      <c r="I26" s="22" t="s">
        <v>327</v>
      </c>
      <c r="J26" s="35" t="s">
        <v>361</v>
      </c>
    </row>
    <row r="27" ht="18.75" customHeight="1" spans="1:10">
      <c r="A27" s="217" t="s">
        <v>359</v>
      </c>
      <c r="B27" s="22" t="s">
        <v>357</v>
      </c>
      <c r="C27" s="22" t="s">
        <v>294</v>
      </c>
      <c r="D27" s="22" t="s">
        <v>329</v>
      </c>
      <c r="E27" s="35" t="s">
        <v>362</v>
      </c>
      <c r="F27" s="22" t="s">
        <v>297</v>
      </c>
      <c r="G27" s="35" t="s">
        <v>309</v>
      </c>
      <c r="H27" s="22" t="s">
        <v>310</v>
      </c>
      <c r="I27" s="22" t="s">
        <v>327</v>
      </c>
      <c r="J27" s="35" t="s">
        <v>363</v>
      </c>
    </row>
    <row r="28" ht="18.75" customHeight="1" spans="1:10">
      <c r="A28" s="217" t="s">
        <v>359</v>
      </c>
      <c r="B28" s="22" t="s">
        <v>357</v>
      </c>
      <c r="C28" s="22" t="s">
        <v>312</v>
      </c>
      <c r="D28" s="22" t="s">
        <v>313</v>
      </c>
      <c r="E28" s="35" t="s">
        <v>364</v>
      </c>
      <c r="F28" s="22" t="s">
        <v>297</v>
      </c>
      <c r="G28" s="35" t="s">
        <v>309</v>
      </c>
      <c r="H28" s="22" t="s">
        <v>310</v>
      </c>
      <c r="I28" s="22" t="s">
        <v>327</v>
      </c>
      <c r="J28" s="35" t="s">
        <v>365</v>
      </c>
    </row>
    <row r="29" ht="18.75" customHeight="1" spans="1:10">
      <c r="A29" s="217" t="s">
        <v>359</v>
      </c>
      <c r="B29" s="22" t="s">
        <v>357</v>
      </c>
      <c r="C29" s="22" t="s">
        <v>316</v>
      </c>
      <c r="D29" s="22" t="s">
        <v>317</v>
      </c>
      <c r="E29" s="35" t="s">
        <v>366</v>
      </c>
      <c r="F29" s="22" t="s">
        <v>297</v>
      </c>
      <c r="G29" s="35" t="s">
        <v>351</v>
      </c>
      <c r="H29" s="22" t="s">
        <v>310</v>
      </c>
      <c r="I29" s="22" t="s">
        <v>327</v>
      </c>
      <c r="J29" s="35" t="s">
        <v>336</v>
      </c>
    </row>
    <row r="30" ht="18.75" customHeight="1" spans="1:10">
      <c r="A30" s="217" t="s">
        <v>269</v>
      </c>
      <c r="B30" s="22" t="s">
        <v>367</v>
      </c>
      <c r="C30" s="22" t="s">
        <v>294</v>
      </c>
      <c r="D30" s="22" t="s">
        <v>295</v>
      </c>
      <c r="E30" s="35" t="s">
        <v>368</v>
      </c>
      <c r="F30" s="22" t="s">
        <v>297</v>
      </c>
      <c r="G30" s="35" t="s">
        <v>304</v>
      </c>
      <c r="H30" s="22" t="s">
        <v>305</v>
      </c>
      <c r="I30" s="22" t="s">
        <v>299</v>
      </c>
      <c r="J30" s="35" t="s">
        <v>369</v>
      </c>
    </row>
    <row r="31" ht="18.75" customHeight="1" spans="1:10">
      <c r="A31" s="217" t="s">
        <v>370</v>
      </c>
      <c r="B31" s="22" t="s">
        <v>371</v>
      </c>
      <c r="C31" s="22" t="s">
        <v>294</v>
      </c>
      <c r="D31" s="22" t="s">
        <v>307</v>
      </c>
      <c r="E31" s="35" t="s">
        <v>372</v>
      </c>
      <c r="F31" s="22" t="s">
        <v>297</v>
      </c>
      <c r="G31" s="35" t="s">
        <v>309</v>
      </c>
      <c r="H31" s="22" t="s">
        <v>310</v>
      </c>
      <c r="I31" s="22" t="s">
        <v>327</v>
      </c>
      <c r="J31" s="35" t="s">
        <v>372</v>
      </c>
    </row>
    <row r="32" ht="18.75" customHeight="1" spans="1:10">
      <c r="A32" s="217" t="s">
        <v>370</v>
      </c>
      <c r="B32" s="22" t="s">
        <v>371</v>
      </c>
      <c r="C32" s="22" t="s">
        <v>294</v>
      </c>
      <c r="D32" s="22" t="s">
        <v>329</v>
      </c>
      <c r="E32" s="35" t="s">
        <v>373</v>
      </c>
      <c r="F32" s="22" t="s">
        <v>297</v>
      </c>
      <c r="G32" s="35" t="s">
        <v>309</v>
      </c>
      <c r="H32" s="22" t="s">
        <v>310</v>
      </c>
      <c r="I32" s="22" t="s">
        <v>327</v>
      </c>
      <c r="J32" s="35" t="s">
        <v>374</v>
      </c>
    </row>
    <row r="33" ht="18.75" customHeight="1" spans="1:10">
      <c r="A33" s="217" t="s">
        <v>370</v>
      </c>
      <c r="B33" s="22" t="s">
        <v>371</v>
      </c>
      <c r="C33" s="22" t="s">
        <v>312</v>
      </c>
      <c r="D33" s="22" t="s">
        <v>313</v>
      </c>
      <c r="E33" s="35" t="s">
        <v>375</v>
      </c>
      <c r="F33" s="22" t="s">
        <v>297</v>
      </c>
      <c r="G33" s="35" t="s">
        <v>309</v>
      </c>
      <c r="H33" s="22" t="s">
        <v>310</v>
      </c>
      <c r="I33" s="22" t="s">
        <v>327</v>
      </c>
      <c r="J33" s="35" t="s">
        <v>376</v>
      </c>
    </row>
    <row r="34" ht="18.75" customHeight="1" spans="1:10">
      <c r="A34" s="217" t="s">
        <v>370</v>
      </c>
      <c r="B34" s="22" t="s">
        <v>371</v>
      </c>
      <c r="C34" s="22" t="s">
        <v>316</v>
      </c>
      <c r="D34" s="22" t="s">
        <v>317</v>
      </c>
      <c r="E34" s="35" t="s">
        <v>318</v>
      </c>
      <c r="F34" s="22" t="s">
        <v>297</v>
      </c>
      <c r="G34" s="35" t="s">
        <v>309</v>
      </c>
      <c r="H34" s="22" t="s">
        <v>310</v>
      </c>
      <c r="I34" s="22" t="s">
        <v>299</v>
      </c>
      <c r="J34" s="35" t="s">
        <v>377</v>
      </c>
    </row>
    <row r="35" ht="18.75" customHeight="1" spans="1:10">
      <c r="A35" s="217" t="s">
        <v>261</v>
      </c>
      <c r="B35" s="22" t="s">
        <v>378</v>
      </c>
      <c r="C35" s="22" t="s">
        <v>294</v>
      </c>
      <c r="D35" s="22" t="s">
        <v>295</v>
      </c>
      <c r="E35" s="35" t="s">
        <v>379</v>
      </c>
      <c r="F35" s="22" t="s">
        <v>297</v>
      </c>
      <c r="G35" s="35" t="s">
        <v>380</v>
      </c>
      <c r="H35" s="22" t="s">
        <v>298</v>
      </c>
      <c r="I35" s="22" t="s">
        <v>299</v>
      </c>
      <c r="J35" s="35" t="s">
        <v>381</v>
      </c>
    </row>
    <row r="36" ht="18.75" customHeight="1" spans="1:10">
      <c r="A36" s="217" t="s">
        <v>261</v>
      </c>
      <c r="B36" s="22" t="s">
        <v>378</v>
      </c>
      <c r="C36" s="22" t="s">
        <v>294</v>
      </c>
      <c r="D36" s="22" t="s">
        <v>307</v>
      </c>
      <c r="E36" s="35" t="s">
        <v>382</v>
      </c>
      <c r="F36" s="22" t="s">
        <v>297</v>
      </c>
      <c r="G36" s="35" t="s">
        <v>380</v>
      </c>
      <c r="H36" s="22" t="s">
        <v>383</v>
      </c>
      <c r="I36" s="22" t="s">
        <v>299</v>
      </c>
      <c r="J36" s="35" t="s">
        <v>382</v>
      </c>
    </row>
    <row r="37" ht="18.75" customHeight="1" spans="1:10">
      <c r="A37" s="217" t="s">
        <v>261</v>
      </c>
      <c r="B37" s="22" t="s">
        <v>378</v>
      </c>
      <c r="C37" s="22" t="s">
        <v>312</v>
      </c>
      <c r="D37" s="22" t="s">
        <v>313</v>
      </c>
      <c r="E37" s="35" t="s">
        <v>384</v>
      </c>
      <c r="F37" s="22" t="s">
        <v>297</v>
      </c>
      <c r="G37" s="35" t="s">
        <v>309</v>
      </c>
      <c r="H37" s="22" t="s">
        <v>310</v>
      </c>
      <c r="I37" s="22" t="s">
        <v>299</v>
      </c>
      <c r="J37" s="35" t="s">
        <v>384</v>
      </c>
    </row>
    <row r="38" ht="18.75" customHeight="1" spans="1:10">
      <c r="A38" s="217" t="s">
        <v>261</v>
      </c>
      <c r="B38" s="22" t="s">
        <v>378</v>
      </c>
      <c r="C38" s="22" t="s">
        <v>312</v>
      </c>
      <c r="D38" s="22" t="s">
        <v>385</v>
      </c>
      <c r="E38" s="35" t="s">
        <v>386</v>
      </c>
      <c r="F38" s="22" t="s">
        <v>297</v>
      </c>
      <c r="G38" s="35" t="s">
        <v>309</v>
      </c>
      <c r="H38" s="22" t="s">
        <v>310</v>
      </c>
      <c r="I38" s="22" t="s">
        <v>299</v>
      </c>
      <c r="J38" s="35" t="s">
        <v>387</v>
      </c>
    </row>
    <row r="39" ht="18.75" customHeight="1" spans="1:10">
      <c r="A39" s="217" t="s">
        <v>261</v>
      </c>
      <c r="B39" s="22" t="s">
        <v>378</v>
      </c>
      <c r="C39" s="22" t="s">
        <v>316</v>
      </c>
      <c r="D39" s="22" t="s">
        <v>317</v>
      </c>
      <c r="E39" s="35" t="s">
        <v>388</v>
      </c>
      <c r="F39" s="22" t="s">
        <v>297</v>
      </c>
      <c r="G39" s="35" t="s">
        <v>309</v>
      </c>
      <c r="H39" s="22" t="s">
        <v>310</v>
      </c>
      <c r="I39" s="22" t="s">
        <v>299</v>
      </c>
      <c r="J39" s="35" t="s">
        <v>388</v>
      </c>
    </row>
  </sheetData>
  <mergeCells count="14">
    <mergeCell ref="A3:J3"/>
    <mergeCell ref="A4:H4"/>
    <mergeCell ref="A9:A13"/>
    <mergeCell ref="A14:A18"/>
    <mergeCell ref="A19:A24"/>
    <mergeCell ref="A25:A29"/>
    <mergeCell ref="A30:A34"/>
    <mergeCell ref="A35:A39"/>
    <mergeCell ref="B9:B13"/>
    <mergeCell ref="B14:B18"/>
    <mergeCell ref="B19:B24"/>
    <mergeCell ref="B25:B29"/>
    <mergeCell ref="B30:B34"/>
    <mergeCell ref="B35:B3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姜敏</cp:lastModifiedBy>
  <dcterms:created xsi:type="dcterms:W3CDTF">2025-03-17T02:29:00Z</dcterms:created>
  <dcterms:modified xsi:type="dcterms:W3CDTF">2025-03-19T08:02:47Z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AA43870C96D34119A5D406DF7CFB8FAB_12</vt:lpwstr>
  </property>
  <property fmtid="{D5CDD505-2E9C-101B-9397-08002B2CF9AE}" pid="3" name="KSOProductBuildVer">
    <vt:lpwstr>2052-12.1.0.20305</vt:lpwstr>
  </property>
</Properties>
</file>